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广西" sheetId="1" r:id="rId1"/>
    <sheet name="湖南" sheetId="2" r:id="rId2"/>
    <sheet name="江西" sheetId="5" r:id="rId3"/>
    <sheet name="福建" sheetId="6" r:id="rId4"/>
    <sheet name="海南" sheetId="7" r:id="rId5"/>
  </sheets>
  <calcPr calcId="144525"/>
</workbook>
</file>

<file path=xl/sharedStrings.xml><?xml version="1.0" encoding="utf-8"?>
<sst xmlns="http://schemas.openxmlformats.org/spreadsheetml/2006/main" count="1426" uniqueCount="478">
  <si>
    <t>造林苗木供应信息表（广西2024-11）</t>
  </si>
  <si>
    <t>树种</t>
  </si>
  <si>
    <t>供苗单位名称</t>
  </si>
  <si>
    <t>苗龄</t>
  </si>
  <si>
    <t>规格</t>
  </si>
  <si>
    <t>数量
（万株）</t>
  </si>
  <si>
    <t>单价
（元/株）</t>
  </si>
  <si>
    <t>联系人</t>
  </si>
  <si>
    <t>联系电话</t>
  </si>
  <si>
    <t>是否良种</t>
  </si>
  <si>
    <t>所在地区</t>
  </si>
  <si>
    <t>合计</t>
  </si>
  <si>
    <t>红锥</t>
  </si>
  <si>
    <t>广西国有高峰林场</t>
  </si>
  <si>
    <t>2年生</t>
  </si>
  <si>
    <r>
      <t>苗高</t>
    </r>
    <r>
      <rPr>
        <sz val="11"/>
        <color indexed="8"/>
        <rFont val="仿宋"/>
        <charset val="134"/>
      </rPr>
      <t>≥</t>
    </r>
    <r>
      <rPr>
        <sz val="11"/>
        <color theme="1"/>
        <rFont val="宋体"/>
        <charset val="134"/>
        <scheme val="minor"/>
      </rPr>
      <t>60cm，地径≥0.6cm</t>
    </r>
  </si>
  <si>
    <t>梁炜文</t>
  </si>
  <si>
    <t>0771-5621006</t>
  </si>
  <si>
    <t>是</t>
  </si>
  <si>
    <t>南宁市</t>
  </si>
  <si>
    <t>南宁树木园</t>
  </si>
  <si>
    <t>苗高60cm～80cm，地径≥0.6cm</t>
  </si>
  <si>
    <t>沈遐</t>
  </si>
  <si>
    <t>广西国有黄冕林场</t>
  </si>
  <si>
    <t>苗高≥60cm，地径≥0.5cm</t>
  </si>
  <si>
    <t>潘会彪</t>
  </si>
  <si>
    <t>柳州市</t>
  </si>
  <si>
    <t>梧州市志成绿化有限公司</t>
  </si>
  <si>
    <t>苗高80～160cm</t>
  </si>
  <si>
    <t>全智毅</t>
  </si>
  <si>
    <t>梧州市</t>
  </si>
  <si>
    <t>广西国有钦廉林场（合浦基地）</t>
  </si>
  <si>
    <t>苗高50～80cm</t>
  </si>
  <si>
    <t>陆艳柳</t>
  </si>
  <si>
    <t>北海市</t>
  </si>
  <si>
    <t>广西国有维都林场</t>
  </si>
  <si>
    <t>苗高≥120cm，地径≥0.6cm</t>
  </si>
  <si>
    <t>江德侯</t>
  </si>
  <si>
    <t>来宾市</t>
  </si>
  <si>
    <t>中国林科院热带林业实验中心</t>
  </si>
  <si>
    <t>吴方成</t>
  </si>
  <si>
    <t>否</t>
  </si>
  <si>
    <t>崇左市</t>
  </si>
  <si>
    <t>广西国有博白林场</t>
  </si>
  <si>
    <t>苗高≥40cm，地径≥0.4cm</t>
  </si>
  <si>
    <t>陈振生</t>
  </si>
  <si>
    <t>玉林市</t>
  </si>
  <si>
    <t>广西藤县大芒届种子园</t>
  </si>
  <si>
    <t>苗高30～80cm，地径≥0.3cm</t>
  </si>
  <si>
    <t>黎岳仲</t>
  </si>
  <si>
    <t>广西金林种苗有限公司</t>
  </si>
  <si>
    <t>苗高30～60cm，地径≥30cm</t>
  </si>
  <si>
    <t>吴玉华</t>
  </si>
  <si>
    <t>苗高30～50cm</t>
  </si>
  <si>
    <t>红锥 汇总</t>
  </si>
  <si>
    <t>红椿</t>
  </si>
  <si>
    <t>广西八桂种苗高科技集团股份公司</t>
  </si>
  <si>
    <t>1年生</t>
  </si>
  <si>
    <t>苗高≥50cm</t>
  </si>
  <si>
    <t>叶先生</t>
  </si>
  <si>
    <t>18587766860/18587766861</t>
  </si>
  <si>
    <t>广西壮族自治区林科院</t>
  </si>
  <si>
    <t>电联</t>
  </si>
  <si>
    <t>电议/面议</t>
  </si>
  <si>
    <t>韦颖文</t>
  </si>
  <si>
    <t>0771-2319839</t>
  </si>
  <si>
    <t>苗高10～15cm</t>
  </si>
  <si>
    <t>融水苗族自治县国营贝江河林场</t>
  </si>
  <si>
    <t>谭文婧</t>
  </si>
  <si>
    <t>0772-5137022</t>
  </si>
  <si>
    <t>苗高25～50cm</t>
  </si>
  <si>
    <t>吴小霞</t>
  </si>
  <si>
    <t>红椿 汇总</t>
  </si>
  <si>
    <t>米老排</t>
  </si>
  <si>
    <t>苗高50cm～80cm，地径≥0.6cm</t>
  </si>
  <si>
    <t>苗高50cm～120cm，地径≥0.5cm</t>
  </si>
  <si>
    <t>苗高60cm～120cm</t>
  </si>
  <si>
    <t>苗高≥60cm，地径≥0.4cm</t>
  </si>
  <si>
    <t>广西国有派阳山林场</t>
  </si>
  <si>
    <t>苗高≥102cm，地径≥0.75cm</t>
  </si>
  <si>
    <t>李子成</t>
  </si>
  <si>
    <t>米老排 汇总</t>
  </si>
  <si>
    <t>火力楠</t>
  </si>
  <si>
    <t>苗高40cm～80cm，地径≥0.7cm</t>
  </si>
  <si>
    <t>防城港市林木良种繁育中心苗圃</t>
  </si>
  <si>
    <t>苗高100～120cm，地径0.8～1.0cm</t>
  </si>
  <si>
    <t>苏学鹏</t>
  </si>
  <si>
    <t>防城港市</t>
  </si>
  <si>
    <t>广西国有钦廉林场</t>
  </si>
  <si>
    <t>苗高60～180cm，地径0.5～3.0cm</t>
  </si>
  <si>
    <t>3～10</t>
  </si>
  <si>
    <t>钦州市</t>
  </si>
  <si>
    <t>钦州市林科所</t>
  </si>
  <si>
    <t>苗高≥100cm，地径≥0.4cm</t>
  </si>
  <si>
    <t>李芳菲</t>
  </si>
  <si>
    <t>苗高≥30cm，地径≥0.35cm</t>
  </si>
  <si>
    <t>玉林</t>
  </si>
  <si>
    <t>苗高≥66cm，地径≥0.90cm</t>
  </si>
  <si>
    <t>火力楠 汇总</t>
  </si>
  <si>
    <t>闽楠</t>
  </si>
  <si>
    <t>苗高40cm～70cm，地径≥0.4cm</t>
  </si>
  <si>
    <t>苗高≥70cm，地径≥0.7cm</t>
  </si>
  <si>
    <t>董利军</t>
  </si>
  <si>
    <t>苗高30～70cm</t>
  </si>
  <si>
    <t>苗高80～120cm</t>
  </si>
  <si>
    <t>广西国有雅长林场</t>
  </si>
  <si>
    <t>苗高≥70cm，地径≥0.4cm</t>
  </si>
  <si>
    <t>陈冬颖</t>
  </si>
  <si>
    <t>百色市</t>
  </si>
  <si>
    <t>闽楠 汇总</t>
  </si>
  <si>
    <t>降香黄檀（黄花梨）</t>
  </si>
  <si>
    <t>苗高40～140cm，地径0.6～1.5cm</t>
  </si>
  <si>
    <t>许涛</t>
  </si>
  <si>
    <t>苗高20～30cm，地径0.4～0.6cm</t>
  </si>
  <si>
    <t>地苗，苗高300～600cm，胸径5～15cm</t>
  </si>
  <si>
    <t>30～60</t>
  </si>
  <si>
    <t>广西国有七坡林场林科所</t>
  </si>
  <si>
    <t>苗高≥150cm，地径≥1.2cm</t>
  </si>
  <si>
    <t>3～5</t>
  </si>
  <si>
    <t>陈敏佼</t>
  </si>
  <si>
    <t>广西苗优高科林业有限公司</t>
  </si>
  <si>
    <t>苗高40～60cm，地径0.8cm</t>
  </si>
  <si>
    <t>黄聪</t>
  </si>
  <si>
    <t>苗高100～150cm，地径1.0cm</t>
  </si>
  <si>
    <t>降香黄檀（黄花梨） 汇总</t>
  </si>
  <si>
    <t>交趾黄檀</t>
  </si>
  <si>
    <t>苗高≥66cm，地径≥1.10cm</t>
  </si>
  <si>
    <t>交趾黄檀 汇总</t>
  </si>
  <si>
    <t>檀香紫檀（小叶紫檀）</t>
  </si>
  <si>
    <t>檀香紫檀（小叶紫檀） 汇总</t>
  </si>
  <si>
    <t>印度黄檀</t>
  </si>
  <si>
    <t>印度黄檀 汇总</t>
  </si>
  <si>
    <t>大果紫檀</t>
  </si>
  <si>
    <t>大果紫檀 汇总</t>
  </si>
  <si>
    <t>桐花树</t>
  </si>
  <si>
    <t>北海市八桂红树林林业有限公司</t>
  </si>
  <si>
    <t>7.5～10</t>
  </si>
  <si>
    <t>唐昭鹏</t>
  </si>
  <si>
    <t>广西林兴园林工程有限公司</t>
  </si>
  <si>
    <t>3年生</t>
  </si>
  <si>
    <t>8～10</t>
  </si>
  <si>
    <t>江以应</t>
  </si>
  <si>
    <t>189 7773 5638</t>
  </si>
  <si>
    <t>钦州红林丰园林工程有限公司</t>
  </si>
  <si>
    <t>4年生</t>
  </si>
  <si>
    <t>周喜</t>
  </si>
  <si>
    <t>桐花树 汇总</t>
  </si>
  <si>
    <t>白骨壤</t>
  </si>
  <si>
    <t>钦州市南乔林业有限公司</t>
  </si>
  <si>
    <t>5～7</t>
  </si>
  <si>
    <t>吴杰</t>
  </si>
  <si>
    <t>15～20</t>
  </si>
  <si>
    <t>7.5～8</t>
  </si>
  <si>
    <t>白骨壤 汇总</t>
  </si>
  <si>
    <t>木榄</t>
  </si>
  <si>
    <t>8.5～10</t>
  </si>
  <si>
    <t>木榄 汇总</t>
  </si>
  <si>
    <t>红海榄</t>
  </si>
  <si>
    <t>红海榄 汇总</t>
  </si>
  <si>
    <t>秋茄</t>
  </si>
  <si>
    <t>6～8</t>
  </si>
  <si>
    <t>秋茄 汇总</t>
  </si>
  <si>
    <t>八角</t>
  </si>
  <si>
    <t>广西南方中药材种植集团有限公司</t>
  </si>
  <si>
    <t>实生苗，苗高40～60cm</t>
  </si>
  <si>
    <t>李政浩</t>
  </si>
  <si>
    <t>南宁钦州玉林</t>
  </si>
  <si>
    <t>2～3年生</t>
  </si>
  <si>
    <t>嫁接苗，苗高60～100cm</t>
  </si>
  <si>
    <t>上林有家农业有限公司</t>
  </si>
  <si>
    <t>嫁接苗，苗高60cm</t>
  </si>
  <si>
    <t>陈邦万</t>
  </si>
  <si>
    <t>柳州市融安汇发林业有限公司</t>
  </si>
  <si>
    <t>嫁接苗</t>
  </si>
  <si>
    <t>覃汗坤</t>
  </si>
  <si>
    <t>藤县古龙黄敏永八角种植基地</t>
  </si>
  <si>
    <t>嫁接苗，大杯</t>
  </si>
  <si>
    <t>黄敏永</t>
  </si>
  <si>
    <t>实生苗，小杯</t>
  </si>
  <si>
    <t>实生苗，裸根苗</t>
  </si>
  <si>
    <t>藤县古龙铭铉家庭农场</t>
  </si>
  <si>
    <t>实生苗，大杯</t>
  </si>
  <si>
    <t>杨显平</t>
  </si>
  <si>
    <t>藤县蓝波农产品种植专业合作社</t>
  </si>
  <si>
    <t>蓝明波</t>
  </si>
  <si>
    <t>嫁接苗，小杯</t>
  </si>
  <si>
    <t>苗高30～50cm，大杯苗</t>
  </si>
  <si>
    <t>田林县欣宝丹山茶油种植有限公司</t>
  </si>
  <si>
    <t>实生苗</t>
  </si>
  <si>
    <t>黄红片</t>
  </si>
  <si>
    <t>凤山太极种苗有限公司</t>
  </si>
  <si>
    <t>刘伦维</t>
  </si>
  <si>
    <t>河池市</t>
  </si>
  <si>
    <t>八角 汇总</t>
  </si>
  <si>
    <t>肉桂</t>
  </si>
  <si>
    <t>广西东兴庚源生态产业发展有限公司</t>
  </si>
  <si>
    <t>苗高60cm，裸根苗</t>
  </si>
  <si>
    <t>1.0～1.5</t>
  </si>
  <si>
    <t>何深艺</t>
  </si>
  <si>
    <t>肉桂 汇总</t>
  </si>
  <si>
    <t>肉桂（西江桂）</t>
  </si>
  <si>
    <t>广西桂平市万山肉桂苗培植有限公司</t>
  </si>
  <si>
    <t>容器苗</t>
  </si>
  <si>
    <t>1.8～2</t>
  </si>
  <si>
    <t>姚俊标</t>
  </si>
  <si>
    <t>贵港市</t>
  </si>
  <si>
    <t>肉桂（西江桂） 汇总</t>
  </si>
  <si>
    <t>广西桂平悦达香料有限公司</t>
  </si>
  <si>
    <t>苗高60CM，容器/裸根苗</t>
  </si>
  <si>
    <t>覃训昌</t>
  </si>
  <si>
    <t>互叶白千层</t>
  </si>
  <si>
    <t>苗高20～40cm，小杯苗</t>
  </si>
  <si>
    <t>互叶白千层 汇总</t>
  </si>
  <si>
    <t>香花油茶</t>
  </si>
  <si>
    <t>广西八桂种苗公司</t>
  </si>
  <si>
    <t>苗高≥50cm，地径≥0.5cm</t>
  </si>
  <si>
    <t>香花油茶 汇总</t>
  </si>
  <si>
    <t>油茶-岑软3号</t>
  </si>
  <si>
    <t>广西国有三门江林场</t>
  </si>
  <si>
    <t>大杯苗</t>
  </si>
  <si>
    <t>王浩</t>
  </si>
  <si>
    <t>广西东农智慧实业有限公司</t>
  </si>
  <si>
    <t>王奕杰</t>
  </si>
  <si>
    <t>环江友源农业科技有限公司</t>
  </si>
  <si>
    <t>赵祖友</t>
  </si>
  <si>
    <t>小杯苗</t>
  </si>
  <si>
    <t>油茶-岑软3号 汇总</t>
  </si>
  <si>
    <t>油茶-岑软2号</t>
  </si>
  <si>
    <t>巴马昌冠园林有限责任公司</t>
  </si>
  <si>
    <t>吴昌品</t>
  </si>
  <si>
    <t>油茶-岑软2号 汇总</t>
  </si>
  <si>
    <t>广西浙宜林业开发有限公司</t>
  </si>
  <si>
    <t>胡国良</t>
  </si>
  <si>
    <t>田阳利凯农业有限公司</t>
  </si>
  <si>
    <t>叶爱丰</t>
  </si>
  <si>
    <t>叶洋凯</t>
  </si>
  <si>
    <t>广西盛元现代林业科技有限公司</t>
  </si>
  <si>
    <t>李可华</t>
  </si>
  <si>
    <t>广西万泉林业科技有限公司</t>
  </si>
  <si>
    <t>广西日兴苗木有限公司</t>
  </si>
  <si>
    <t>张达民</t>
  </si>
  <si>
    <t>桂林市</t>
  </si>
  <si>
    <t>岑溪市软枝油茶种子园</t>
  </si>
  <si>
    <t>谢少义</t>
  </si>
  <si>
    <t>藤县盛林农业有限公司</t>
  </si>
  <si>
    <t>林家坤</t>
  </si>
  <si>
    <t>广西江锐坚果农林开发有限公司</t>
  </si>
  <si>
    <t>广西武宣县大地园林绿化有限公司</t>
  </si>
  <si>
    <t>李剑</t>
  </si>
  <si>
    <t>香花油茶-义雄</t>
  </si>
  <si>
    <t>6.5-8</t>
  </si>
  <si>
    <t>广西艺华苗木种植有限公司</t>
  </si>
  <si>
    <t>李玉战</t>
  </si>
  <si>
    <t>庞海恩</t>
  </si>
  <si>
    <t>广西田林县鑫福源山茶油开发有限公司</t>
  </si>
  <si>
    <t>张贵兴</t>
  </si>
  <si>
    <t>徐香梅</t>
  </si>
  <si>
    <t>广西益元油茶产业发展有限公司</t>
  </si>
  <si>
    <t>樊振兴</t>
  </si>
  <si>
    <t>香花油茶-义雄 汇总</t>
  </si>
  <si>
    <t>香花油茶-义禄</t>
  </si>
  <si>
    <t>广西林科院</t>
  </si>
  <si>
    <t>李月娟</t>
  </si>
  <si>
    <t>香花油茶-义禄 汇总</t>
  </si>
  <si>
    <t>香花油茶-义臣</t>
  </si>
  <si>
    <t>香花油茶-义臣 汇总</t>
  </si>
  <si>
    <t>广西国有七坡林场</t>
  </si>
  <si>
    <t>广西八桂种苗高科技集团股份有限公司</t>
  </si>
  <si>
    <t>徐香梅/吴满芬</t>
  </si>
  <si>
    <t>19376368325/15977675089</t>
  </si>
  <si>
    <t>总计</t>
  </si>
  <si>
    <t>造林苗木供应信息表（湖南2024-11）</t>
  </si>
  <si>
    <t>赤皮青冈</t>
  </si>
  <si>
    <t>湖南省码市镇大龙山苗圃</t>
  </si>
  <si>
    <t>苗高50～100cm，地径0.5～1.0cm</t>
  </si>
  <si>
    <t>5～8</t>
  </si>
  <si>
    <t>潘荣桂/何先生</t>
  </si>
  <si>
    <t>13517468496/13874743880</t>
  </si>
  <si>
    <t>永州市</t>
  </si>
  <si>
    <t>苗高50～80cm，地径0.5～0.8cm</t>
  </si>
  <si>
    <t>楠木</t>
  </si>
  <si>
    <t>青冈栎</t>
  </si>
  <si>
    <t>苗高50～90cm，地径0.5～1.0cm</t>
  </si>
  <si>
    <t>4～5</t>
  </si>
  <si>
    <t>麻栎</t>
  </si>
  <si>
    <t>苗高50～120cm，地径0.6～1.0cm</t>
  </si>
  <si>
    <t>3～3.5</t>
  </si>
  <si>
    <t>木荷</t>
  </si>
  <si>
    <t>苗高60～100cm，地径0.6～1.0cm</t>
  </si>
  <si>
    <t>2～2.5</t>
  </si>
  <si>
    <t>小叶红豆</t>
  </si>
  <si>
    <t>苗高30～60cm，地径0.5～0.8cm</t>
  </si>
  <si>
    <t>花榈木</t>
  </si>
  <si>
    <t>苗高30～50cm，地径0.4～0.6cm</t>
  </si>
  <si>
    <t>10～15</t>
  </si>
  <si>
    <t>红豆杉</t>
  </si>
  <si>
    <t>苗高30～60cm，地径0.4～0.8cm</t>
  </si>
  <si>
    <t>3.5～4</t>
  </si>
  <si>
    <t>半枫荷</t>
  </si>
  <si>
    <t>苗高100～120cm，地径1.0～1.5cm</t>
  </si>
  <si>
    <t>80～120</t>
  </si>
  <si>
    <t>苦槠</t>
  </si>
  <si>
    <t>竹柏</t>
  </si>
  <si>
    <t>苗高20～25cm，地径0.4～0.8cm</t>
  </si>
  <si>
    <t>枫香</t>
  </si>
  <si>
    <t>苗高60～80cm，地径0.5～0.8cm</t>
  </si>
  <si>
    <t>任豆</t>
  </si>
  <si>
    <t>苗高40～90cm，地径0.4～0.8cm</t>
  </si>
  <si>
    <t>黄连木</t>
  </si>
  <si>
    <t>苗高50～80cm，地径0.4～0.6cm</t>
  </si>
  <si>
    <t>伯乐树</t>
  </si>
  <si>
    <t>苗高50～100cm，地径0.4～0.9cm</t>
  </si>
  <si>
    <t>山乌桕</t>
  </si>
  <si>
    <t>苗高20～50cm，地径0.4～0.6cm</t>
  </si>
  <si>
    <t>小果红花油茶</t>
  </si>
  <si>
    <t>刨花楠</t>
  </si>
  <si>
    <t>苗高40～80cm，地径0.5～0.8cm</t>
  </si>
  <si>
    <t>2.5～3</t>
  </si>
  <si>
    <t xml:space="preserve">    造林苗木供应信息（江西2024-11）</t>
  </si>
  <si>
    <t>供苗单位</t>
  </si>
  <si>
    <t xml:space="preserve">苗龄
</t>
  </si>
  <si>
    <t>在圃苗木数量（万株）</t>
  </si>
  <si>
    <t>生产地址</t>
  </si>
  <si>
    <t>桢楠</t>
  </si>
  <si>
    <t>九江市庐山林木种苗站</t>
  </si>
  <si>
    <t>王德耿</t>
  </si>
  <si>
    <t>九江市柴桑区</t>
  </si>
  <si>
    <t>桢楠 汇总</t>
  </si>
  <si>
    <t>银杏</t>
  </si>
  <si>
    <t>江西博明雨花园林科技发展有限公司</t>
  </si>
  <si>
    <t xml:space="preserve"> 3年生以上</t>
  </si>
  <si>
    <t>卢冬明</t>
  </si>
  <si>
    <t>江西省宜春市袁州区金瑞镇庙前村</t>
  </si>
  <si>
    <t>银杏 汇总</t>
  </si>
  <si>
    <t>奉新东宇绿化苗木园艺场</t>
  </si>
  <si>
    <t>2-3年生</t>
  </si>
  <si>
    <t>吴炎林</t>
  </si>
  <si>
    <t>江西省宜春市奉新县会埠镇水口村张家组</t>
  </si>
  <si>
    <t>青冈栎 汇总</t>
  </si>
  <si>
    <t>南酸枣</t>
  </si>
  <si>
    <t>南酸枣 汇总</t>
  </si>
  <si>
    <t>南方红豆杉</t>
  </si>
  <si>
    <t>奉新县中喜生态园林有限公司</t>
  </si>
  <si>
    <t>金志坚</t>
  </si>
  <si>
    <t>江西省宜春市奉新县罗市镇罗市街42号</t>
  </si>
  <si>
    <t>宜春市袁州区山江农业综合开发有限公司</t>
  </si>
  <si>
    <t>电议</t>
  </si>
  <si>
    <t>袁永生</t>
  </si>
  <si>
    <t>江西省宜春市袁州区寨下镇深坑林场</t>
  </si>
  <si>
    <t>萍乡市湘东区广寒寨银坑红豆杉基地</t>
  </si>
  <si>
    <t xml:space="preserve">3年生以上
</t>
  </si>
  <si>
    <t>地径2-5cm</t>
  </si>
  <si>
    <t>王运生</t>
  </si>
  <si>
    <t>萍乡市湘东区广寒寨乡官溪村</t>
  </si>
  <si>
    <t>地径5-6cm</t>
  </si>
  <si>
    <t>地径7-8cm</t>
  </si>
  <si>
    <t>南方红豆杉 汇总</t>
  </si>
  <si>
    <t>江西山意园林绿化工程有限公司</t>
  </si>
  <si>
    <t>高朵华</t>
  </si>
  <si>
    <t>临川区桐源乡郑坊村</t>
  </si>
  <si>
    <t>信丰县林木良种场</t>
  </si>
  <si>
    <t>刘武阳</t>
  </si>
  <si>
    <t>赣州市信丰县崇仙乡桥头村</t>
  </si>
  <si>
    <t>大余县绿缘苗圃（普通合伙）</t>
  </si>
  <si>
    <t>李朝育</t>
  </si>
  <si>
    <t>赣州市大余县黄龙镇旱田村</t>
  </si>
  <si>
    <t>安远生辉工程有限公司</t>
  </si>
  <si>
    <t>曾金玲</t>
  </si>
  <si>
    <t>安远县</t>
  </si>
  <si>
    <t>赣州隆森农林发展有限公司</t>
  </si>
  <si>
    <t>何升</t>
  </si>
  <si>
    <t>弋阳县春田林业农民专业合作社</t>
  </si>
  <si>
    <t>上饶市弋阳县圭峰镇上张村</t>
  </si>
  <si>
    <t>木荷 汇总</t>
  </si>
  <si>
    <t>江西省樟树市沁园苗木有限公司</t>
  </si>
  <si>
    <t>1-3年</t>
  </si>
  <si>
    <t>1-5元</t>
  </si>
  <si>
    <t>聂春英/刘征辰</t>
  </si>
  <si>
    <t>13607955899/18296577106</t>
  </si>
  <si>
    <t>樟树市临江镇芦阳村</t>
  </si>
  <si>
    <t>江西润和金丝楠种植开发有限公司</t>
  </si>
  <si>
    <t>刘征辰</t>
  </si>
  <si>
    <t>黎川县宏村镇中湖村</t>
  </si>
  <si>
    <t>江西三农花木集团有限公司</t>
  </si>
  <si>
    <t>潘小兵</t>
  </si>
  <si>
    <t>抚州市宜黄县凤冈镇马停桥村</t>
  </si>
  <si>
    <t>宜丰县喜才苗木种植农民专业合作社</t>
  </si>
  <si>
    <t>张细牙</t>
  </si>
  <si>
    <t>宜春市宜丰县桥西乡东源村</t>
  </si>
  <si>
    <t>马头山苗圃</t>
  </si>
  <si>
    <t>张鹏</t>
  </si>
  <si>
    <t>抚州市资溪县马头山镇彭坊村</t>
  </si>
  <si>
    <t>江西省水松珍稀林木育种有限公司</t>
  </si>
  <si>
    <t>雷和祥</t>
  </si>
  <si>
    <t>米锥</t>
  </si>
  <si>
    <t>米锥 汇总</t>
  </si>
  <si>
    <t>华润楠</t>
  </si>
  <si>
    <t>华润楠 汇总</t>
  </si>
  <si>
    <t>安远县版石镇斯松种植园</t>
  </si>
  <si>
    <t>刘斯松</t>
  </si>
  <si>
    <t>萍乡市赣西油茶苗繁育中心</t>
  </si>
  <si>
    <t>徐成坚</t>
  </si>
  <si>
    <t>萍乡市湘东区东桥镇界头村</t>
  </si>
  <si>
    <t>鹰潭市余江区信江苗圃有限公司</t>
  </si>
  <si>
    <t>徐全兴</t>
  </si>
  <si>
    <t>鹰潭市余江区锦江镇森林苗圃</t>
  </si>
  <si>
    <t>枫香 汇总</t>
  </si>
  <si>
    <t>油茶</t>
  </si>
  <si>
    <t>袁州区清森佳林苗木有限责任公司</t>
  </si>
  <si>
    <t>邓金勇</t>
  </si>
  <si>
    <t>江西省宜春市袁州区芦村镇五星村</t>
  </si>
  <si>
    <t>宜春市袁州区和隆油茶专业合作社</t>
  </si>
  <si>
    <t>钟波牙</t>
  </si>
  <si>
    <t>江西省宜春市袁州区三阳镇泉塘村</t>
  </si>
  <si>
    <t>宜春市昱晨农业开发有限公司</t>
  </si>
  <si>
    <t>潘军根</t>
  </si>
  <si>
    <t>江西省宜春市袁州区渥江镇石背村</t>
  </si>
  <si>
    <t>宜春市金土地油茶苗木有限公司</t>
  </si>
  <si>
    <t>易世平</t>
  </si>
  <si>
    <t>宜春市春禄油茶有限责任公司</t>
  </si>
  <si>
    <t>刘 璐</t>
  </si>
  <si>
    <t>江西省宜春市袁州区芦村镇双江村</t>
  </si>
  <si>
    <t>信丰县武阳苗木基地</t>
  </si>
  <si>
    <t>赣州市信丰县新田镇金鸡村</t>
  </si>
  <si>
    <t>江西晶粹油茶林基地种植有限公司</t>
  </si>
  <si>
    <t>习文华</t>
  </si>
  <si>
    <t>江西省宜春市袁州区西村镇西村村</t>
  </si>
  <si>
    <t>宜春市强军苗木有限公司</t>
  </si>
  <si>
    <t>刘自军</t>
  </si>
  <si>
    <t>江西省宜春市袁州区渥江镇信和村五星组</t>
  </si>
  <si>
    <t>芦溪县宣风剑郝育苗专业合作社</t>
  </si>
  <si>
    <t>甘波</t>
  </si>
  <si>
    <t>萍乡市芦溪县宣风镇吐霞村</t>
  </si>
  <si>
    <t>乐安县鑫林油茶良种有限公司</t>
  </si>
  <si>
    <t>李金龙</t>
  </si>
  <si>
    <t>乐安县戴坊镇排下农场</t>
  </si>
  <si>
    <t>油茶 汇总</t>
  </si>
  <si>
    <t>造林苗木供应信息表（福建2024-11）</t>
  </si>
  <si>
    <t>福建省洋口国有林场</t>
  </si>
  <si>
    <t>李勇</t>
  </si>
  <si>
    <t>福建省建瓯市长华绿化有限公司</t>
  </si>
  <si>
    <t>3年生以上</t>
  </si>
  <si>
    <t>陆明华</t>
  </si>
  <si>
    <t>13706011999</t>
  </si>
  <si>
    <t>顺昌县国有林场</t>
  </si>
  <si>
    <t>叶盛全</t>
  </si>
  <si>
    <t>18063710035</t>
  </si>
  <si>
    <t>顺昌县林业科学技术中心</t>
  </si>
  <si>
    <t>张天宇</t>
  </si>
  <si>
    <t>15859989240</t>
  </si>
  <si>
    <t>造林苗木供应信息（海南2024-11）</t>
  </si>
  <si>
    <r>
      <t>树种</t>
    </r>
    <r>
      <rPr>
        <b/>
        <sz val="11"/>
        <rFont val="Arial"/>
        <family val="2"/>
        <charset val="0"/>
      </rPr>
      <t>(</t>
    </r>
    <r>
      <rPr>
        <b/>
        <sz val="11"/>
        <rFont val="方正书宋_GBK"/>
        <charset val="0"/>
      </rPr>
      <t>品种</t>
    </r>
    <r>
      <rPr>
        <b/>
        <sz val="11"/>
        <rFont val="Arial"/>
        <family val="2"/>
        <charset val="0"/>
      </rPr>
      <t>)</t>
    </r>
  </si>
  <si>
    <t>育苗单位名称</t>
  </si>
  <si>
    <r>
      <t>数量</t>
    </r>
    <r>
      <rPr>
        <b/>
        <sz val="11"/>
        <rFont val="Arial"/>
        <family val="2"/>
        <charset val="0"/>
      </rPr>
      <t>(</t>
    </r>
    <r>
      <rPr>
        <b/>
        <sz val="11"/>
        <rFont val="方正书宋_GBK"/>
        <charset val="0"/>
      </rPr>
      <t>万株</t>
    </r>
    <r>
      <rPr>
        <b/>
        <sz val="11"/>
        <rFont val="Arial"/>
        <family val="2"/>
        <charset val="0"/>
      </rPr>
      <t>)</t>
    </r>
  </si>
  <si>
    <r>
      <t>单价</t>
    </r>
    <r>
      <rPr>
        <b/>
        <sz val="11"/>
        <rFont val="Arial"/>
        <family val="2"/>
        <charset val="0"/>
      </rPr>
      <t>(</t>
    </r>
    <r>
      <rPr>
        <b/>
        <sz val="11"/>
        <rFont val="方正书宋_GBK"/>
        <charset val="0"/>
      </rPr>
      <t>元</t>
    </r>
    <r>
      <rPr>
        <b/>
        <sz val="11"/>
        <rFont val="Arial"/>
        <family val="2"/>
        <charset val="0"/>
      </rPr>
      <t>/</t>
    </r>
    <r>
      <rPr>
        <b/>
        <sz val="11"/>
        <rFont val="方正书宋_GBK"/>
        <charset val="0"/>
      </rPr>
      <t>株</t>
    </r>
    <r>
      <rPr>
        <b/>
        <sz val="11"/>
        <rFont val="Arial"/>
        <family val="2"/>
        <charset val="0"/>
      </rPr>
      <t>)</t>
    </r>
  </si>
  <si>
    <r>
      <t>是否具有</t>
    </r>
    <r>
      <rPr>
        <b/>
        <sz val="11"/>
        <rFont val="Arial"/>
        <family val="2"/>
        <charset val="0"/>
      </rPr>
      <t>“</t>
    </r>
    <r>
      <rPr>
        <b/>
        <sz val="11"/>
        <rFont val="方正书宋_GBK"/>
        <charset val="0"/>
      </rPr>
      <t>林草种子生产经营许可证</t>
    </r>
    <r>
      <rPr>
        <b/>
        <sz val="11"/>
        <rFont val="Arial"/>
        <family val="2"/>
        <charset val="0"/>
      </rPr>
      <t>”</t>
    </r>
  </si>
  <si>
    <t>苗圃联系人</t>
  </si>
  <si>
    <t>苗圃联系电话</t>
  </si>
  <si>
    <t>苗圃地址</t>
  </si>
  <si>
    <t/>
  </si>
  <si>
    <r>
      <t>1.5</t>
    </r>
    <r>
      <rPr>
        <sz val="11"/>
        <rFont val="方正书宋_GBK"/>
        <charset val="0"/>
      </rPr>
      <t>年生</t>
    </r>
  </si>
  <si>
    <t>海南绿元素生态环境工程有限公司</t>
  </si>
  <si>
    <t>张小姐</t>
  </si>
  <si>
    <t>18789694625</t>
  </si>
  <si>
    <t>儋州市白马井镇</t>
  </si>
  <si>
    <t>海莲</t>
  </si>
  <si>
    <t>海芒果</t>
  </si>
  <si>
    <r>
      <t>3</t>
    </r>
    <r>
      <rPr>
        <sz val="11"/>
        <rFont val="方正书宋_GBK"/>
        <charset val="0"/>
      </rPr>
      <t>年生</t>
    </r>
  </si>
  <si>
    <t>角果木</t>
  </si>
  <si>
    <t>老鼠勒</t>
  </si>
  <si>
    <t>水黄皮</t>
  </si>
  <si>
    <t>土沉香</t>
  </si>
  <si>
    <t>乐东尖峰迅苗圃园林绿化工程经营部</t>
  </si>
  <si>
    <t>邢增燕</t>
  </si>
  <si>
    <t>13637628537</t>
  </si>
  <si>
    <r>
      <t>海南省乐东黎族自治县尖峰山道村</t>
    </r>
    <r>
      <rPr>
        <sz val="11"/>
        <rFont val="Arial"/>
        <family val="2"/>
        <charset val="0"/>
      </rPr>
      <t>39</t>
    </r>
    <r>
      <rPr>
        <sz val="11"/>
        <rFont val="方正书宋_GBK"/>
        <charset val="0"/>
      </rPr>
      <t>号</t>
    </r>
  </si>
  <si>
    <t>玉蕊</t>
  </si>
  <si>
    <r>
      <t>2</t>
    </r>
    <r>
      <rPr>
        <sz val="11"/>
        <rFont val="方正书宋_GBK"/>
        <charset val="0"/>
      </rPr>
      <t>年生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</si>
</sst>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name val="Arial"/>
      <family val="2"/>
      <charset val="0"/>
    </font>
    <font>
      <b/>
      <sz val="18"/>
      <color theme="1"/>
      <name val="宋体"/>
      <charset val="134"/>
      <scheme val="minor"/>
    </font>
    <font>
      <b/>
      <sz val="11"/>
      <name val="方正书宋_GBK"/>
      <charset val="0"/>
    </font>
    <font>
      <b/>
      <sz val="11"/>
      <name val="Arial"/>
      <family val="2"/>
      <charset val="0"/>
    </font>
    <font>
      <sz val="11"/>
      <name val="方正书宋_GBK"/>
      <charset val="0"/>
    </font>
    <font>
      <b/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8" fillId="2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0" fillId="30" borderId="9" applyNumberFormat="0" applyAlignment="0" applyProtection="0">
      <alignment vertical="center"/>
    </xf>
    <xf numFmtId="0" fontId="31" fillId="27" borderId="10" applyNumberFormat="0" applyAlignment="0" applyProtection="0">
      <alignment vertical="center"/>
    </xf>
    <xf numFmtId="0" fontId="26" fillId="19" borderId="8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57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57"/>
  <sheetViews>
    <sheetView tabSelected="1" workbookViewId="0">
      <selection activeCell="O12" sqref="O12"/>
    </sheetView>
  </sheetViews>
  <sheetFormatPr defaultColWidth="9" defaultRowHeight="25" customHeight="1"/>
  <cols>
    <col min="1" max="1" width="20" style="2" customWidth="1"/>
    <col min="2" max="2" width="34.75" style="2" customWidth="1"/>
    <col min="3" max="3" width="11.625" style="2" customWidth="1"/>
    <col min="4" max="4" width="32.125" style="2" customWidth="1"/>
    <col min="5" max="5" width="11.25" style="2" customWidth="1"/>
    <col min="6" max="7" width="9" style="2"/>
    <col min="8" max="8" width="15.875" style="2" customWidth="1"/>
    <col min="9" max="9" width="10.5" style="2" customWidth="1"/>
    <col min="10" max="16384" width="9" style="2"/>
  </cols>
  <sheetData>
    <row r="2" customHeight="1" spans="1:10">
      <c r="A2" s="3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customHeight="1" spans="9:9">
      <c r="I3" s="18"/>
    </row>
    <row r="4" s="11" customFormat="1" ht="39" customHeight="1" spans="1:10">
      <c r="A4" s="13" t="s">
        <v>1</v>
      </c>
      <c r="B4" s="13" t="s">
        <v>2</v>
      </c>
      <c r="C4" s="13" t="s">
        <v>3</v>
      </c>
      <c r="D4" s="13" t="s">
        <v>4</v>
      </c>
      <c r="E4" s="16" t="s">
        <v>5</v>
      </c>
      <c r="F4" s="16" t="s">
        <v>6</v>
      </c>
      <c r="G4" s="13" t="s">
        <v>7</v>
      </c>
      <c r="H4" s="13" t="s">
        <v>8</v>
      </c>
      <c r="I4" s="13" t="s">
        <v>9</v>
      </c>
      <c r="J4" s="13" t="s">
        <v>10</v>
      </c>
    </row>
    <row r="5" s="11" customFormat="1" customHeight="1" spans="1:10">
      <c r="A5" s="13"/>
      <c r="B5" s="13" t="s">
        <v>11</v>
      </c>
      <c r="C5" s="13"/>
      <c r="D5" s="13"/>
      <c r="E5" s="13">
        <f>SUM(E6:E156)/2</f>
        <v>2976.36</v>
      </c>
      <c r="F5" s="13"/>
      <c r="G5" s="13"/>
      <c r="H5" s="13"/>
      <c r="I5" s="13"/>
      <c r="J5" s="13"/>
    </row>
    <row r="6" customHeight="1" outlineLevel="2" spans="1:10">
      <c r="A6" s="14" t="s">
        <v>12</v>
      </c>
      <c r="B6" s="14" t="s">
        <v>13</v>
      </c>
      <c r="C6" s="14" t="s">
        <v>14</v>
      </c>
      <c r="D6" s="31" t="s">
        <v>15</v>
      </c>
      <c r="E6" s="14">
        <v>4</v>
      </c>
      <c r="F6" s="14">
        <v>2.5</v>
      </c>
      <c r="G6" s="14" t="s">
        <v>16</v>
      </c>
      <c r="H6" s="14" t="s">
        <v>17</v>
      </c>
      <c r="I6" s="14" t="s">
        <v>18</v>
      </c>
      <c r="J6" s="14" t="s">
        <v>19</v>
      </c>
    </row>
    <row r="7" customHeight="1" outlineLevel="2" spans="1:10">
      <c r="A7" s="14" t="s">
        <v>12</v>
      </c>
      <c r="B7" s="14" t="s">
        <v>20</v>
      </c>
      <c r="C7" s="14" t="s">
        <v>14</v>
      </c>
      <c r="D7" s="14" t="s">
        <v>21</v>
      </c>
      <c r="E7" s="14">
        <v>1.3</v>
      </c>
      <c r="F7" s="14">
        <v>4.5</v>
      </c>
      <c r="G7" s="14" t="s">
        <v>22</v>
      </c>
      <c r="H7" s="14">
        <v>14707866500</v>
      </c>
      <c r="I7" s="14" t="s">
        <v>18</v>
      </c>
      <c r="J7" s="14" t="s">
        <v>19</v>
      </c>
    </row>
    <row r="8" customHeight="1" outlineLevel="2" spans="1:10">
      <c r="A8" s="14" t="s">
        <v>12</v>
      </c>
      <c r="B8" s="14" t="s">
        <v>23</v>
      </c>
      <c r="C8" s="14" t="s">
        <v>14</v>
      </c>
      <c r="D8" s="14" t="s">
        <v>24</v>
      </c>
      <c r="E8" s="14">
        <v>7</v>
      </c>
      <c r="F8" s="14">
        <v>2.5</v>
      </c>
      <c r="G8" s="14" t="s">
        <v>25</v>
      </c>
      <c r="H8" s="14">
        <v>13977232562</v>
      </c>
      <c r="I8" s="14" t="s">
        <v>18</v>
      </c>
      <c r="J8" s="14" t="s">
        <v>26</v>
      </c>
    </row>
    <row r="9" customHeight="1" outlineLevel="2" spans="1:10">
      <c r="A9" s="14" t="s">
        <v>12</v>
      </c>
      <c r="B9" s="14" t="s">
        <v>27</v>
      </c>
      <c r="C9" s="14"/>
      <c r="D9" s="14" t="s">
        <v>28</v>
      </c>
      <c r="E9" s="14">
        <v>1</v>
      </c>
      <c r="F9" s="14">
        <v>6</v>
      </c>
      <c r="G9" s="14" t="s">
        <v>29</v>
      </c>
      <c r="H9" s="14">
        <v>15878062032</v>
      </c>
      <c r="I9" s="14" t="s">
        <v>18</v>
      </c>
      <c r="J9" s="14" t="s">
        <v>30</v>
      </c>
    </row>
    <row r="10" customHeight="1" outlineLevel="2" spans="1:10">
      <c r="A10" s="14" t="s">
        <v>12</v>
      </c>
      <c r="B10" s="14" t="s">
        <v>31</v>
      </c>
      <c r="C10" s="14" t="s">
        <v>14</v>
      </c>
      <c r="D10" s="14" t="s">
        <v>32</v>
      </c>
      <c r="E10" s="14">
        <v>0.8</v>
      </c>
      <c r="F10" s="14">
        <v>5</v>
      </c>
      <c r="G10" s="14" t="s">
        <v>33</v>
      </c>
      <c r="H10" s="14">
        <v>18877755856</v>
      </c>
      <c r="I10" s="14" t="s">
        <v>18</v>
      </c>
      <c r="J10" s="14" t="s">
        <v>34</v>
      </c>
    </row>
    <row r="11" customHeight="1" outlineLevel="2" spans="1:10">
      <c r="A11" s="14" t="s">
        <v>12</v>
      </c>
      <c r="B11" s="14" t="s">
        <v>35</v>
      </c>
      <c r="C11" s="14"/>
      <c r="D11" s="14" t="s">
        <v>36</v>
      </c>
      <c r="E11" s="14">
        <v>7.5</v>
      </c>
      <c r="F11" s="14">
        <v>2</v>
      </c>
      <c r="G11" s="14" t="s">
        <v>37</v>
      </c>
      <c r="H11" s="14">
        <v>13768680655</v>
      </c>
      <c r="I11" s="14" t="s">
        <v>18</v>
      </c>
      <c r="J11" s="14" t="s">
        <v>38</v>
      </c>
    </row>
    <row r="12" customHeight="1" outlineLevel="2" spans="1:10">
      <c r="A12" s="14" t="s">
        <v>12</v>
      </c>
      <c r="B12" s="14" t="s">
        <v>39</v>
      </c>
      <c r="C12" s="14" t="s">
        <v>14</v>
      </c>
      <c r="D12" s="14" t="s">
        <v>24</v>
      </c>
      <c r="E12" s="14">
        <v>10</v>
      </c>
      <c r="F12" s="14">
        <v>2.5</v>
      </c>
      <c r="G12" s="14" t="s">
        <v>40</v>
      </c>
      <c r="H12" s="14">
        <v>18775911648</v>
      </c>
      <c r="I12" s="14" t="s">
        <v>41</v>
      </c>
      <c r="J12" s="14" t="s">
        <v>42</v>
      </c>
    </row>
    <row r="13" customHeight="1" outlineLevel="2" spans="1:10">
      <c r="A13" s="14" t="s">
        <v>12</v>
      </c>
      <c r="B13" s="14" t="s">
        <v>43</v>
      </c>
      <c r="C13" s="14"/>
      <c r="D13" s="14" t="s">
        <v>44</v>
      </c>
      <c r="E13" s="14">
        <v>1</v>
      </c>
      <c r="F13" s="14">
        <v>2.5</v>
      </c>
      <c r="G13" s="14" t="s">
        <v>45</v>
      </c>
      <c r="H13" s="14">
        <v>13878041599</v>
      </c>
      <c r="I13" s="14" t="s">
        <v>18</v>
      </c>
      <c r="J13" s="14" t="s">
        <v>46</v>
      </c>
    </row>
    <row r="14" customHeight="1" outlineLevel="2" spans="1:10">
      <c r="A14" s="14" t="s">
        <v>12</v>
      </c>
      <c r="B14" s="14" t="s">
        <v>47</v>
      </c>
      <c r="C14" s="14"/>
      <c r="D14" s="14" t="s">
        <v>48</v>
      </c>
      <c r="E14" s="14">
        <v>3</v>
      </c>
      <c r="F14" s="14">
        <v>1.5</v>
      </c>
      <c r="G14" s="14" t="s">
        <v>49</v>
      </c>
      <c r="H14" s="14">
        <v>13367609336</v>
      </c>
      <c r="I14" s="14" t="s">
        <v>18</v>
      </c>
      <c r="J14" s="14" t="s">
        <v>30</v>
      </c>
    </row>
    <row r="15" customHeight="1" outlineLevel="2" spans="1:10">
      <c r="A15" s="14" t="s">
        <v>12</v>
      </c>
      <c r="B15" s="14" t="s">
        <v>50</v>
      </c>
      <c r="C15" s="14"/>
      <c r="D15" s="14" t="s">
        <v>51</v>
      </c>
      <c r="E15" s="14">
        <v>0.5</v>
      </c>
      <c r="F15" s="14">
        <v>1.8</v>
      </c>
      <c r="G15" s="14" t="s">
        <v>52</v>
      </c>
      <c r="H15" s="14">
        <v>15078919081</v>
      </c>
      <c r="I15" s="14" t="s">
        <v>18</v>
      </c>
      <c r="J15" s="14" t="s">
        <v>19</v>
      </c>
    </row>
    <row r="16" customHeight="1" outlineLevel="2" spans="1:10">
      <c r="A16" s="14" t="s">
        <v>12</v>
      </c>
      <c r="B16" s="14" t="s">
        <v>27</v>
      </c>
      <c r="C16" s="14"/>
      <c r="D16" s="14" t="s">
        <v>53</v>
      </c>
      <c r="E16" s="14">
        <v>30</v>
      </c>
      <c r="F16" s="14">
        <v>2.5</v>
      </c>
      <c r="G16" s="14" t="s">
        <v>29</v>
      </c>
      <c r="H16" s="14">
        <v>15878062032</v>
      </c>
      <c r="I16" s="14" t="s">
        <v>18</v>
      </c>
      <c r="J16" s="14" t="s">
        <v>30</v>
      </c>
    </row>
    <row r="17" customHeight="1" outlineLevel="1" spans="1:10">
      <c r="A17" s="34" t="s">
        <v>54</v>
      </c>
      <c r="B17" s="14"/>
      <c r="C17" s="14"/>
      <c r="D17" s="14"/>
      <c r="E17" s="14">
        <f>SUBTOTAL(9,E6:E16)</f>
        <v>66.1</v>
      </c>
      <c r="F17" s="14"/>
      <c r="G17" s="14"/>
      <c r="H17" s="14"/>
      <c r="I17" s="14"/>
      <c r="J17" s="14"/>
    </row>
    <row r="18" customHeight="1" outlineLevel="2" spans="1:10">
      <c r="A18" s="14" t="s">
        <v>55</v>
      </c>
      <c r="B18" s="14" t="s">
        <v>56</v>
      </c>
      <c r="C18" s="14" t="s">
        <v>57</v>
      </c>
      <c r="D18" s="14" t="s">
        <v>58</v>
      </c>
      <c r="E18" s="14">
        <v>20</v>
      </c>
      <c r="F18" s="14">
        <v>6</v>
      </c>
      <c r="G18" s="14" t="s">
        <v>59</v>
      </c>
      <c r="H18" s="14" t="s">
        <v>60</v>
      </c>
      <c r="I18" s="14" t="s">
        <v>41</v>
      </c>
      <c r="J18" s="14" t="s">
        <v>19</v>
      </c>
    </row>
    <row r="19" customHeight="1" outlineLevel="2" spans="1:10">
      <c r="A19" s="14" t="s">
        <v>55</v>
      </c>
      <c r="B19" s="14" t="s">
        <v>61</v>
      </c>
      <c r="C19" s="14"/>
      <c r="D19" s="14" t="s">
        <v>62</v>
      </c>
      <c r="E19" s="14">
        <v>15</v>
      </c>
      <c r="F19" s="35" t="s">
        <v>63</v>
      </c>
      <c r="G19" s="14" t="s">
        <v>64</v>
      </c>
      <c r="H19" s="14" t="s">
        <v>65</v>
      </c>
      <c r="I19" s="14" t="s">
        <v>41</v>
      </c>
      <c r="J19" s="14" t="s">
        <v>19</v>
      </c>
    </row>
    <row r="20" customHeight="1" outlineLevel="2" spans="1:10">
      <c r="A20" s="14" t="s">
        <v>55</v>
      </c>
      <c r="B20" s="14" t="s">
        <v>50</v>
      </c>
      <c r="C20" s="14"/>
      <c r="D20" s="14" t="s">
        <v>66</v>
      </c>
      <c r="E20" s="14">
        <v>10</v>
      </c>
      <c r="F20" s="35" t="s">
        <v>63</v>
      </c>
      <c r="G20" s="14" t="s">
        <v>52</v>
      </c>
      <c r="H20" s="14">
        <v>15078919081</v>
      </c>
      <c r="I20" s="14" t="s">
        <v>41</v>
      </c>
      <c r="J20" s="14" t="s">
        <v>19</v>
      </c>
    </row>
    <row r="21" customHeight="1" outlineLevel="2" spans="1:10">
      <c r="A21" s="14" t="s">
        <v>55</v>
      </c>
      <c r="B21" s="14" t="s">
        <v>67</v>
      </c>
      <c r="C21" s="14"/>
      <c r="D21" s="14" t="s">
        <v>62</v>
      </c>
      <c r="E21" s="14">
        <v>2.7</v>
      </c>
      <c r="F21" s="35" t="s">
        <v>63</v>
      </c>
      <c r="G21" s="14" t="s">
        <v>68</v>
      </c>
      <c r="H21" s="14" t="s">
        <v>69</v>
      </c>
      <c r="I21" s="14" t="s">
        <v>41</v>
      </c>
      <c r="J21" s="14" t="s">
        <v>26</v>
      </c>
    </row>
    <row r="22" customHeight="1" outlineLevel="2" spans="1:10">
      <c r="A22" s="14" t="s">
        <v>55</v>
      </c>
      <c r="B22" s="14" t="s">
        <v>27</v>
      </c>
      <c r="C22" s="14"/>
      <c r="D22" s="14" t="s">
        <v>70</v>
      </c>
      <c r="E22" s="14">
        <v>0.5</v>
      </c>
      <c r="F22" s="14">
        <v>3</v>
      </c>
      <c r="G22" s="14" t="s">
        <v>71</v>
      </c>
      <c r="H22" s="14">
        <v>13132748163</v>
      </c>
      <c r="I22" s="14" t="s">
        <v>41</v>
      </c>
      <c r="J22" s="14" t="s">
        <v>30</v>
      </c>
    </row>
    <row r="23" customHeight="1" outlineLevel="1" spans="1:10">
      <c r="A23" s="34" t="s">
        <v>72</v>
      </c>
      <c r="B23" s="14"/>
      <c r="C23" s="14"/>
      <c r="D23" s="14"/>
      <c r="E23" s="14">
        <f>SUBTOTAL(9,E18:E22)</f>
        <v>48.2</v>
      </c>
      <c r="F23" s="14"/>
      <c r="G23" s="14"/>
      <c r="H23" s="14"/>
      <c r="I23" s="14"/>
      <c r="J23" s="14"/>
    </row>
    <row r="24" customHeight="1" outlineLevel="2" spans="1:10">
      <c r="A24" s="14" t="s">
        <v>73</v>
      </c>
      <c r="B24" s="14" t="s">
        <v>20</v>
      </c>
      <c r="C24" s="14"/>
      <c r="D24" s="14" t="s">
        <v>74</v>
      </c>
      <c r="E24" s="14">
        <v>0.6</v>
      </c>
      <c r="F24" s="14">
        <v>4</v>
      </c>
      <c r="G24" s="14" t="s">
        <v>22</v>
      </c>
      <c r="H24" s="14">
        <v>14707866500</v>
      </c>
      <c r="I24" s="14"/>
      <c r="J24" s="14" t="s">
        <v>19</v>
      </c>
    </row>
    <row r="25" customHeight="1" outlineLevel="2" spans="1:10">
      <c r="A25" s="14" t="s">
        <v>73</v>
      </c>
      <c r="B25" s="14" t="s">
        <v>50</v>
      </c>
      <c r="C25" s="14"/>
      <c r="D25" s="14" t="s">
        <v>75</v>
      </c>
      <c r="E25" s="14">
        <v>2</v>
      </c>
      <c r="F25" s="14">
        <v>1.8</v>
      </c>
      <c r="G25" s="14" t="s">
        <v>52</v>
      </c>
      <c r="H25" s="14">
        <v>15078919081</v>
      </c>
      <c r="I25" s="14"/>
      <c r="J25" s="14" t="s">
        <v>19</v>
      </c>
    </row>
    <row r="26" customHeight="1" outlineLevel="2" spans="1:10">
      <c r="A26" s="14" t="s">
        <v>73</v>
      </c>
      <c r="B26" s="14" t="s">
        <v>27</v>
      </c>
      <c r="C26" s="14"/>
      <c r="D26" s="14" t="s">
        <v>76</v>
      </c>
      <c r="E26" s="14">
        <v>5</v>
      </c>
      <c r="F26" s="14">
        <v>2.5</v>
      </c>
      <c r="G26" s="14" t="s">
        <v>71</v>
      </c>
      <c r="H26" s="14">
        <v>13132748163</v>
      </c>
      <c r="I26" s="14"/>
      <c r="J26" s="14" t="s">
        <v>30</v>
      </c>
    </row>
    <row r="27" customHeight="1" outlineLevel="2" spans="1:10">
      <c r="A27" s="14" t="s">
        <v>73</v>
      </c>
      <c r="B27" s="14" t="s">
        <v>35</v>
      </c>
      <c r="C27" s="14"/>
      <c r="D27" s="14" t="s">
        <v>77</v>
      </c>
      <c r="E27" s="14">
        <v>1.5</v>
      </c>
      <c r="F27" s="14">
        <v>2</v>
      </c>
      <c r="G27" s="14" t="s">
        <v>37</v>
      </c>
      <c r="H27" s="14">
        <v>13768680655</v>
      </c>
      <c r="I27" s="14"/>
      <c r="J27" s="14" t="s">
        <v>38</v>
      </c>
    </row>
    <row r="28" customHeight="1" outlineLevel="2" spans="1:10">
      <c r="A28" s="14" t="s">
        <v>73</v>
      </c>
      <c r="B28" s="14" t="s">
        <v>78</v>
      </c>
      <c r="C28" s="14"/>
      <c r="D28" s="14" t="s">
        <v>79</v>
      </c>
      <c r="E28" s="14">
        <v>1.87</v>
      </c>
      <c r="F28" s="14">
        <v>2</v>
      </c>
      <c r="G28" s="14" t="s">
        <v>80</v>
      </c>
      <c r="H28" s="14">
        <v>15278185716</v>
      </c>
      <c r="I28" s="14"/>
      <c r="J28" s="14" t="s">
        <v>42</v>
      </c>
    </row>
    <row r="29" customHeight="1" outlineLevel="1" spans="1:10">
      <c r="A29" s="34" t="s">
        <v>81</v>
      </c>
      <c r="B29" s="14"/>
      <c r="C29" s="14"/>
      <c r="D29" s="14"/>
      <c r="E29" s="14">
        <f>SUBTOTAL(9,E24:E28)</f>
        <v>10.97</v>
      </c>
      <c r="F29" s="14"/>
      <c r="G29" s="14"/>
      <c r="H29" s="14"/>
      <c r="I29" s="14"/>
      <c r="J29" s="14"/>
    </row>
    <row r="30" customHeight="1" outlineLevel="2" spans="1:10">
      <c r="A30" s="14" t="s">
        <v>82</v>
      </c>
      <c r="B30" s="14" t="s">
        <v>20</v>
      </c>
      <c r="C30" s="14"/>
      <c r="D30" s="14" t="s">
        <v>83</v>
      </c>
      <c r="E30" s="14">
        <v>8</v>
      </c>
      <c r="F30" s="14">
        <v>4</v>
      </c>
      <c r="G30" s="14" t="s">
        <v>22</v>
      </c>
      <c r="H30" s="14">
        <v>14707866500</v>
      </c>
      <c r="I30" s="14" t="s">
        <v>18</v>
      </c>
      <c r="J30" s="14" t="s">
        <v>19</v>
      </c>
    </row>
    <row r="31" customHeight="1" outlineLevel="2" spans="1:10">
      <c r="A31" s="14" t="s">
        <v>82</v>
      </c>
      <c r="B31" s="14" t="s">
        <v>27</v>
      </c>
      <c r="C31" s="14"/>
      <c r="D31" s="14" t="s">
        <v>53</v>
      </c>
      <c r="E31" s="14">
        <v>30</v>
      </c>
      <c r="F31" s="14">
        <v>2.5</v>
      </c>
      <c r="G31" s="14" t="s">
        <v>29</v>
      </c>
      <c r="H31" s="14">
        <v>15878062032</v>
      </c>
      <c r="I31" s="14" t="s">
        <v>18</v>
      </c>
      <c r="J31" s="14" t="s">
        <v>30</v>
      </c>
    </row>
    <row r="32" customHeight="1" outlineLevel="2" spans="1:12">
      <c r="A32" s="14" t="s">
        <v>82</v>
      </c>
      <c r="B32" s="14" t="s">
        <v>27</v>
      </c>
      <c r="C32" s="14"/>
      <c r="D32" s="14" t="s">
        <v>28</v>
      </c>
      <c r="E32" s="14">
        <v>1</v>
      </c>
      <c r="F32" s="14">
        <v>6</v>
      </c>
      <c r="G32" s="14" t="s">
        <v>29</v>
      </c>
      <c r="H32" s="14">
        <v>15878062032</v>
      </c>
      <c r="I32" s="14" t="s">
        <v>41</v>
      </c>
      <c r="J32" s="14" t="s">
        <v>30</v>
      </c>
      <c r="L32" s="36"/>
    </row>
    <row r="33" customHeight="1" outlineLevel="2" spans="1:10">
      <c r="A33" s="14" t="s">
        <v>82</v>
      </c>
      <c r="B33" s="14" t="s">
        <v>84</v>
      </c>
      <c r="C33" s="14"/>
      <c r="D33" s="14" t="s">
        <v>85</v>
      </c>
      <c r="E33" s="14">
        <v>0.5</v>
      </c>
      <c r="F33" s="35" t="s">
        <v>63</v>
      </c>
      <c r="G33" s="14" t="s">
        <v>86</v>
      </c>
      <c r="H33" s="14">
        <v>13768108715</v>
      </c>
      <c r="I33" s="14" t="s">
        <v>41</v>
      </c>
      <c r="J33" s="14" t="s">
        <v>87</v>
      </c>
    </row>
    <row r="34" customHeight="1" outlineLevel="2" spans="1:10">
      <c r="A34" s="14" t="s">
        <v>82</v>
      </c>
      <c r="B34" s="14" t="s">
        <v>88</v>
      </c>
      <c r="C34" s="14"/>
      <c r="D34" s="14" t="s">
        <v>89</v>
      </c>
      <c r="E34" s="14">
        <v>0.6</v>
      </c>
      <c r="F34" s="14" t="s">
        <v>90</v>
      </c>
      <c r="G34" s="14" t="s">
        <v>33</v>
      </c>
      <c r="H34" s="14">
        <v>18877755856</v>
      </c>
      <c r="I34" s="14" t="s">
        <v>18</v>
      </c>
      <c r="J34" s="14" t="s">
        <v>91</v>
      </c>
    </row>
    <row r="35" customHeight="1" outlineLevel="2" spans="1:10">
      <c r="A35" s="14" t="s">
        <v>82</v>
      </c>
      <c r="B35" s="14" t="s">
        <v>92</v>
      </c>
      <c r="C35" s="14"/>
      <c r="D35" s="14" t="s">
        <v>93</v>
      </c>
      <c r="E35" s="14">
        <v>0.2</v>
      </c>
      <c r="F35" s="35" t="s">
        <v>63</v>
      </c>
      <c r="G35" s="14" t="s">
        <v>94</v>
      </c>
      <c r="H35" s="14">
        <v>18077767780</v>
      </c>
      <c r="I35" s="14" t="s">
        <v>41</v>
      </c>
      <c r="J35" s="14" t="s">
        <v>91</v>
      </c>
    </row>
    <row r="36" customHeight="1" outlineLevel="2" spans="1:10">
      <c r="A36" s="14" t="s">
        <v>82</v>
      </c>
      <c r="B36" s="14" t="s">
        <v>43</v>
      </c>
      <c r="C36" s="14"/>
      <c r="D36" s="14" t="s">
        <v>95</v>
      </c>
      <c r="E36" s="14">
        <v>1.5</v>
      </c>
      <c r="F36" s="14">
        <v>2</v>
      </c>
      <c r="G36" s="14" t="s">
        <v>45</v>
      </c>
      <c r="H36" s="14">
        <v>13878041599</v>
      </c>
      <c r="I36" s="14" t="s">
        <v>18</v>
      </c>
      <c r="J36" s="14" t="s">
        <v>96</v>
      </c>
    </row>
    <row r="37" customHeight="1" outlineLevel="2" spans="1:10">
      <c r="A37" s="14" t="s">
        <v>82</v>
      </c>
      <c r="B37" s="14" t="s">
        <v>78</v>
      </c>
      <c r="C37" s="14"/>
      <c r="D37" s="14" t="s">
        <v>97</v>
      </c>
      <c r="E37" s="14">
        <v>1.9</v>
      </c>
      <c r="F37" s="14">
        <v>2.5</v>
      </c>
      <c r="G37" s="14" t="s">
        <v>80</v>
      </c>
      <c r="H37" s="14">
        <v>15278185716</v>
      </c>
      <c r="I37" s="14" t="s">
        <v>41</v>
      </c>
      <c r="J37" s="14" t="s">
        <v>42</v>
      </c>
    </row>
    <row r="38" customHeight="1" outlineLevel="1" spans="1:10">
      <c r="A38" s="34" t="s">
        <v>98</v>
      </c>
      <c r="B38" s="14"/>
      <c r="C38" s="14"/>
      <c r="D38" s="14"/>
      <c r="E38" s="14">
        <f>SUBTOTAL(9,E30:E37)</f>
        <v>43.7</v>
      </c>
      <c r="F38" s="14"/>
      <c r="G38" s="14"/>
      <c r="H38" s="14"/>
      <c r="I38" s="14"/>
      <c r="J38" s="14"/>
    </row>
    <row r="39" customHeight="1" outlineLevel="2" spans="1:10">
      <c r="A39" s="14" t="s">
        <v>99</v>
      </c>
      <c r="B39" s="14" t="s">
        <v>50</v>
      </c>
      <c r="C39" s="14"/>
      <c r="D39" s="14" t="s">
        <v>100</v>
      </c>
      <c r="E39" s="14">
        <v>1.2</v>
      </c>
      <c r="F39" s="14">
        <v>2.3</v>
      </c>
      <c r="G39" s="14" t="s">
        <v>52</v>
      </c>
      <c r="H39" s="14">
        <v>15078919081</v>
      </c>
      <c r="I39" s="14" t="s">
        <v>41</v>
      </c>
      <c r="J39" s="14" t="s">
        <v>19</v>
      </c>
    </row>
    <row r="40" customHeight="1" outlineLevel="2" spans="1:10">
      <c r="A40" s="14" t="s">
        <v>99</v>
      </c>
      <c r="B40" s="14" t="s">
        <v>67</v>
      </c>
      <c r="C40" s="14" t="s">
        <v>57</v>
      </c>
      <c r="D40" s="14" t="s">
        <v>101</v>
      </c>
      <c r="E40" s="14">
        <v>3</v>
      </c>
      <c r="F40" s="14">
        <v>8</v>
      </c>
      <c r="G40" s="14" t="s">
        <v>102</v>
      </c>
      <c r="H40" s="14">
        <v>13597251558</v>
      </c>
      <c r="I40" s="14" t="s">
        <v>41</v>
      </c>
      <c r="J40" s="14" t="s">
        <v>26</v>
      </c>
    </row>
    <row r="41" customHeight="1" outlineLevel="2" spans="1:10">
      <c r="A41" s="14" t="s">
        <v>99</v>
      </c>
      <c r="B41" s="14" t="s">
        <v>27</v>
      </c>
      <c r="C41" s="14"/>
      <c r="D41" s="14" t="s">
        <v>103</v>
      </c>
      <c r="E41" s="14">
        <v>30</v>
      </c>
      <c r="F41" s="14">
        <v>3</v>
      </c>
      <c r="G41" s="14" t="s">
        <v>71</v>
      </c>
      <c r="H41" s="14">
        <v>13132748163</v>
      </c>
      <c r="I41" s="14" t="s">
        <v>41</v>
      </c>
      <c r="J41" s="14" t="s">
        <v>30</v>
      </c>
    </row>
    <row r="42" customHeight="1" outlineLevel="2" spans="1:10">
      <c r="A42" s="14" t="s">
        <v>99</v>
      </c>
      <c r="B42" s="14" t="s">
        <v>27</v>
      </c>
      <c r="C42" s="14"/>
      <c r="D42" s="14" t="s">
        <v>104</v>
      </c>
      <c r="E42" s="14">
        <v>1</v>
      </c>
      <c r="F42" s="14">
        <v>6</v>
      </c>
      <c r="G42" s="14" t="s">
        <v>71</v>
      </c>
      <c r="H42" s="14">
        <v>13132748163</v>
      </c>
      <c r="I42" s="14" t="s">
        <v>41</v>
      </c>
      <c r="J42" s="14" t="s">
        <v>30</v>
      </c>
    </row>
    <row r="43" customHeight="1" outlineLevel="2" spans="1:10">
      <c r="A43" s="14" t="s">
        <v>99</v>
      </c>
      <c r="B43" s="14" t="s">
        <v>105</v>
      </c>
      <c r="C43" s="14"/>
      <c r="D43" s="14" t="s">
        <v>106</v>
      </c>
      <c r="E43" s="14">
        <v>1.5</v>
      </c>
      <c r="F43" s="35" t="s">
        <v>63</v>
      </c>
      <c r="G43" s="14" t="s">
        <v>107</v>
      </c>
      <c r="H43" s="14">
        <v>15078226959</v>
      </c>
      <c r="I43" s="14" t="s">
        <v>41</v>
      </c>
      <c r="J43" s="14" t="s">
        <v>108</v>
      </c>
    </row>
    <row r="44" customHeight="1" outlineLevel="1" spans="1:10">
      <c r="A44" s="34" t="s">
        <v>109</v>
      </c>
      <c r="B44" s="14"/>
      <c r="C44" s="14"/>
      <c r="D44" s="14"/>
      <c r="E44" s="14">
        <f>SUBTOTAL(9,E39:E43)</f>
        <v>36.7</v>
      </c>
      <c r="F44" s="35"/>
      <c r="G44" s="14"/>
      <c r="H44" s="14"/>
      <c r="I44" s="14"/>
      <c r="J44" s="14"/>
    </row>
    <row r="45" customHeight="1" outlineLevel="2" spans="1:10">
      <c r="A45" s="14" t="s">
        <v>110</v>
      </c>
      <c r="B45" s="14" t="s">
        <v>20</v>
      </c>
      <c r="C45" s="14"/>
      <c r="D45" s="14" t="s">
        <v>111</v>
      </c>
      <c r="E45" s="14">
        <v>0.17</v>
      </c>
      <c r="F45" s="14">
        <v>5</v>
      </c>
      <c r="G45" s="14" t="s">
        <v>112</v>
      </c>
      <c r="H45" s="14">
        <v>13877149808</v>
      </c>
      <c r="I45" s="14" t="s">
        <v>41</v>
      </c>
      <c r="J45" s="14" t="s">
        <v>19</v>
      </c>
    </row>
    <row r="46" customHeight="1" outlineLevel="2" spans="1:10">
      <c r="A46" s="14" t="s">
        <v>110</v>
      </c>
      <c r="B46" s="14" t="s">
        <v>20</v>
      </c>
      <c r="C46" s="14"/>
      <c r="D46" s="14" t="s">
        <v>113</v>
      </c>
      <c r="E46" s="14">
        <v>0.08</v>
      </c>
      <c r="F46" s="14">
        <v>4.5</v>
      </c>
      <c r="G46" s="14" t="s">
        <v>112</v>
      </c>
      <c r="H46" s="14">
        <v>13877149808</v>
      </c>
      <c r="I46" s="14" t="s">
        <v>41</v>
      </c>
      <c r="J46" s="14" t="s">
        <v>19</v>
      </c>
    </row>
    <row r="47" customHeight="1" outlineLevel="2" spans="1:10">
      <c r="A47" s="14" t="s">
        <v>110</v>
      </c>
      <c r="B47" s="14" t="s">
        <v>20</v>
      </c>
      <c r="C47" s="14"/>
      <c r="D47" s="14" t="s">
        <v>114</v>
      </c>
      <c r="E47" s="14">
        <v>0.2</v>
      </c>
      <c r="F47" s="14" t="s">
        <v>115</v>
      </c>
      <c r="G47" s="14" t="s">
        <v>112</v>
      </c>
      <c r="H47" s="14">
        <v>13877149808</v>
      </c>
      <c r="I47" s="14" t="s">
        <v>41</v>
      </c>
      <c r="J47" s="14" t="s">
        <v>19</v>
      </c>
    </row>
    <row r="48" customHeight="1" outlineLevel="2" spans="1:10">
      <c r="A48" s="14" t="s">
        <v>110</v>
      </c>
      <c r="B48" s="14" t="s">
        <v>116</v>
      </c>
      <c r="C48" s="14"/>
      <c r="D48" s="14" t="s">
        <v>117</v>
      </c>
      <c r="E48" s="14">
        <v>0.4</v>
      </c>
      <c r="F48" s="14" t="s">
        <v>118</v>
      </c>
      <c r="G48" s="14" t="s">
        <v>119</v>
      </c>
      <c r="H48" s="14">
        <v>15994477008</v>
      </c>
      <c r="I48" s="14" t="s">
        <v>41</v>
      </c>
      <c r="J48" s="14" t="s">
        <v>19</v>
      </c>
    </row>
    <row r="49" customHeight="1" outlineLevel="2" spans="1:10">
      <c r="A49" s="14" t="s">
        <v>110</v>
      </c>
      <c r="B49" s="14" t="s">
        <v>120</v>
      </c>
      <c r="C49" s="14"/>
      <c r="D49" s="14" t="s">
        <v>121</v>
      </c>
      <c r="E49" s="14">
        <v>2</v>
      </c>
      <c r="F49" s="14">
        <v>7</v>
      </c>
      <c r="G49" s="14" t="s">
        <v>122</v>
      </c>
      <c r="H49" s="14">
        <v>17771767812</v>
      </c>
      <c r="I49" s="14" t="s">
        <v>41</v>
      </c>
      <c r="J49" s="14" t="s">
        <v>19</v>
      </c>
    </row>
    <row r="50" customHeight="1" outlineLevel="2" spans="1:10">
      <c r="A50" s="14" t="s">
        <v>110</v>
      </c>
      <c r="B50" s="14" t="s">
        <v>120</v>
      </c>
      <c r="C50" s="14"/>
      <c r="D50" s="14" t="s">
        <v>123</v>
      </c>
      <c r="E50" s="14">
        <v>2</v>
      </c>
      <c r="F50" s="14">
        <v>15</v>
      </c>
      <c r="G50" s="14" t="s">
        <v>122</v>
      </c>
      <c r="H50" s="14">
        <v>17771767812</v>
      </c>
      <c r="I50" s="14" t="s">
        <v>41</v>
      </c>
      <c r="J50" s="14" t="s">
        <v>19</v>
      </c>
    </row>
    <row r="51" customHeight="1" outlineLevel="1" spans="1:10">
      <c r="A51" s="34" t="s">
        <v>124</v>
      </c>
      <c r="B51" s="14"/>
      <c r="C51" s="14"/>
      <c r="D51" s="14"/>
      <c r="E51" s="14">
        <f>SUBTOTAL(9,E45:E50)</f>
        <v>4.85</v>
      </c>
      <c r="F51" s="14"/>
      <c r="G51" s="14"/>
      <c r="H51" s="14"/>
      <c r="I51" s="14"/>
      <c r="J51" s="14"/>
    </row>
    <row r="52" customHeight="1" outlineLevel="2" spans="1:10">
      <c r="A52" s="14" t="s">
        <v>125</v>
      </c>
      <c r="B52" s="14" t="s">
        <v>116</v>
      </c>
      <c r="C52" s="14"/>
      <c r="D52" s="14" t="s">
        <v>126</v>
      </c>
      <c r="E52" s="14">
        <v>3</v>
      </c>
      <c r="F52" s="14" t="s">
        <v>118</v>
      </c>
      <c r="G52" s="14" t="s">
        <v>119</v>
      </c>
      <c r="H52" s="14">
        <v>15994477008</v>
      </c>
      <c r="I52" s="14" t="s">
        <v>41</v>
      </c>
      <c r="J52" s="14" t="s">
        <v>19</v>
      </c>
    </row>
    <row r="53" customHeight="1" outlineLevel="2" spans="1:10">
      <c r="A53" s="14" t="s">
        <v>125</v>
      </c>
      <c r="B53" s="14" t="s">
        <v>120</v>
      </c>
      <c r="C53" s="14"/>
      <c r="D53" s="14" t="s">
        <v>121</v>
      </c>
      <c r="E53" s="14">
        <v>2</v>
      </c>
      <c r="F53" s="14">
        <v>10</v>
      </c>
      <c r="G53" s="14" t="s">
        <v>122</v>
      </c>
      <c r="H53" s="14">
        <v>17771767812</v>
      </c>
      <c r="I53" s="14" t="s">
        <v>41</v>
      </c>
      <c r="J53" s="14" t="s">
        <v>19</v>
      </c>
    </row>
    <row r="54" customHeight="1" outlineLevel="2" spans="1:10">
      <c r="A54" s="14" t="s">
        <v>125</v>
      </c>
      <c r="B54" s="14" t="s">
        <v>120</v>
      </c>
      <c r="C54" s="14"/>
      <c r="D54" s="14" t="s">
        <v>123</v>
      </c>
      <c r="E54" s="14">
        <v>3</v>
      </c>
      <c r="F54" s="14">
        <v>20</v>
      </c>
      <c r="G54" s="14" t="s">
        <v>122</v>
      </c>
      <c r="H54" s="14">
        <v>17771767812</v>
      </c>
      <c r="I54" s="14" t="s">
        <v>41</v>
      </c>
      <c r="J54" s="14" t="s">
        <v>19</v>
      </c>
    </row>
    <row r="55" customHeight="1" outlineLevel="1" spans="1:10">
      <c r="A55" s="34" t="s">
        <v>127</v>
      </c>
      <c r="B55" s="14"/>
      <c r="C55" s="14"/>
      <c r="D55" s="14"/>
      <c r="E55" s="14">
        <f>SUBTOTAL(9,E52:E54)</f>
        <v>8</v>
      </c>
      <c r="F55" s="14"/>
      <c r="G55" s="14"/>
      <c r="H55" s="14"/>
      <c r="I55" s="14"/>
      <c r="J55" s="14"/>
    </row>
    <row r="56" customHeight="1" outlineLevel="2" spans="1:10">
      <c r="A56" s="14" t="s">
        <v>128</v>
      </c>
      <c r="B56" s="14" t="s">
        <v>120</v>
      </c>
      <c r="C56" s="14"/>
      <c r="D56" s="14" t="s">
        <v>121</v>
      </c>
      <c r="E56" s="14">
        <v>2</v>
      </c>
      <c r="F56" s="14">
        <v>10</v>
      </c>
      <c r="G56" s="14" t="s">
        <v>122</v>
      </c>
      <c r="H56" s="14">
        <v>17771767812</v>
      </c>
      <c r="I56" s="14" t="s">
        <v>41</v>
      </c>
      <c r="J56" s="14" t="s">
        <v>19</v>
      </c>
    </row>
    <row r="57" customHeight="1" outlineLevel="2" spans="1:10">
      <c r="A57" s="14" t="s">
        <v>128</v>
      </c>
      <c r="B57" s="14" t="s">
        <v>120</v>
      </c>
      <c r="C57" s="14"/>
      <c r="D57" s="14" t="s">
        <v>123</v>
      </c>
      <c r="E57" s="14">
        <v>1</v>
      </c>
      <c r="F57" s="14">
        <v>20</v>
      </c>
      <c r="G57" s="14" t="s">
        <v>122</v>
      </c>
      <c r="H57" s="14">
        <v>17771767812</v>
      </c>
      <c r="I57" s="14" t="s">
        <v>41</v>
      </c>
      <c r="J57" s="14" t="s">
        <v>19</v>
      </c>
    </row>
    <row r="58" customHeight="1" outlineLevel="1" spans="1:10">
      <c r="A58" s="34" t="s">
        <v>129</v>
      </c>
      <c r="B58" s="14"/>
      <c r="C58" s="14"/>
      <c r="D58" s="14"/>
      <c r="E58" s="14">
        <f>SUBTOTAL(9,E56:E57)</f>
        <v>3</v>
      </c>
      <c r="F58" s="14"/>
      <c r="G58" s="14"/>
      <c r="H58" s="14"/>
      <c r="I58" s="14"/>
      <c r="J58" s="14"/>
    </row>
    <row r="59" customHeight="1" outlineLevel="2" spans="1:10">
      <c r="A59" s="14" t="s">
        <v>130</v>
      </c>
      <c r="B59" s="14" t="s">
        <v>120</v>
      </c>
      <c r="C59" s="14"/>
      <c r="D59" s="14" t="s">
        <v>121</v>
      </c>
      <c r="E59" s="14">
        <v>2</v>
      </c>
      <c r="F59" s="14">
        <v>7</v>
      </c>
      <c r="G59" s="14" t="s">
        <v>122</v>
      </c>
      <c r="H59" s="14">
        <v>17771767812</v>
      </c>
      <c r="I59" s="14" t="s">
        <v>41</v>
      </c>
      <c r="J59" s="14" t="s">
        <v>19</v>
      </c>
    </row>
    <row r="60" customHeight="1" outlineLevel="2" spans="1:10">
      <c r="A60" s="14" t="s">
        <v>130</v>
      </c>
      <c r="B60" s="14" t="s">
        <v>120</v>
      </c>
      <c r="C60" s="14"/>
      <c r="D60" s="14" t="s">
        <v>123</v>
      </c>
      <c r="E60" s="14">
        <v>3</v>
      </c>
      <c r="F60" s="14">
        <v>15</v>
      </c>
      <c r="G60" s="14" t="s">
        <v>122</v>
      </c>
      <c r="H60" s="14">
        <v>17771767812</v>
      </c>
      <c r="I60" s="14" t="s">
        <v>41</v>
      </c>
      <c r="J60" s="14" t="s">
        <v>19</v>
      </c>
    </row>
    <row r="61" customHeight="1" outlineLevel="1" spans="1:10">
      <c r="A61" s="34" t="s">
        <v>131</v>
      </c>
      <c r="B61" s="14"/>
      <c r="C61" s="14"/>
      <c r="D61" s="14"/>
      <c r="E61" s="14">
        <f>SUBTOTAL(9,E59:E60)</f>
        <v>5</v>
      </c>
      <c r="F61" s="14"/>
      <c r="G61" s="14"/>
      <c r="H61" s="14"/>
      <c r="I61" s="14"/>
      <c r="J61" s="14"/>
    </row>
    <row r="62" customHeight="1" outlineLevel="2" spans="1:10">
      <c r="A62" s="14" t="s">
        <v>132</v>
      </c>
      <c r="B62" s="14" t="s">
        <v>120</v>
      </c>
      <c r="C62" s="14"/>
      <c r="D62" s="14" t="s">
        <v>121</v>
      </c>
      <c r="E62" s="14">
        <v>2</v>
      </c>
      <c r="F62" s="14">
        <v>10</v>
      </c>
      <c r="G62" s="14" t="s">
        <v>122</v>
      </c>
      <c r="H62" s="14">
        <v>17771767812</v>
      </c>
      <c r="I62" s="14" t="s">
        <v>41</v>
      </c>
      <c r="J62" s="14" t="s">
        <v>19</v>
      </c>
    </row>
    <row r="63" customHeight="1" outlineLevel="2" spans="1:10">
      <c r="A63" s="14" t="s">
        <v>132</v>
      </c>
      <c r="B63" s="14" t="s">
        <v>120</v>
      </c>
      <c r="C63" s="14"/>
      <c r="D63" s="14" t="s">
        <v>123</v>
      </c>
      <c r="E63" s="14">
        <v>3</v>
      </c>
      <c r="F63" s="14">
        <v>20</v>
      </c>
      <c r="G63" s="14" t="s">
        <v>122</v>
      </c>
      <c r="H63" s="14">
        <v>17771767812</v>
      </c>
      <c r="I63" s="14" t="s">
        <v>41</v>
      </c>
      <c r="J63" s="14" t="s">
        <v>19</v>
      </c>
    </row>
    <row r="64" customHeight="1" outlineLevel="1" spans="1:10">
      <c r="A64" s="34" t="s">
        <v>133</v>
      </c>
      <c r="B64" s="14"/>
      <c r="C64" s="14"/>
      <c r="D64" s="14"/>
      <c r="E64" s="14">
        <f>SUBTOTAL(9,E62:E63)</f>
        <v>5</v>
      </c>
      <c r="F64" s="14"/>
      <c r="G64" s="14"/>
      <c r="H64" s="14"/>
      <c r="I64" s="14"/>
      <c r="J64" s="14"/>
    </row>
    <row r="65" customHeight="1" outlineLevel="2" spans="1:10">
      <c r="A65" s="14" t="s">
        <v>134</v>
      </c>
      <c r="B65" s="14" t="s">
        <v>135</v>
      </c>
      <c r="C65" s="14" t="s">
        <v>14</v>
      </c>
      <c r="D65" s="14"/>
      <c r="E65" s="14">
        <v>11.33</v>
      </c>
      <c r="F65" s="14" t="s">
        <v>136</v>
      </c>
      <c r="G65" s="14" t="s">
        <v>137</v>
      </c>
      <c r="H65" s="14">
        <v>13617891418</v>
      </c>
      <c r="I65" s="14" t="s">
        <v>41</v>
      </c>
      <c r="J65" s="14" t="s">
        <v>34</v>
      </c>
    </row>
    <row r="66" customHeight="1" outlineLevel="2" spans="1:10">
      <c r="A66" s="14" t="s">
        <v>134</v>
      </c>
      <c r="B66" s="14" t="s">
        <v>138</v>
      </c>
      <c r="C66" s="14" t="s">
        <v>139</v>
      </c>
      <c r="D66" s="14"/>
      <c r="E66" s="14">
        <v>50</v>
      </c>
      <c r="F66" s="14" t="s">
        <v>140</v>
      </c>
      <c r="G66" s="14" t="s">
        <v>141</v>
      </c>
      <c r="H66" s="14" t="s">
        <v>142</v>
      </c>
      <c r="I66" s="14" t="s">
        <v>41</v>
      </c>
      <c r="J66" s="14" t="s">
        <v>34</v>
      </c>
    </row>
    <row r="67" customHeight="1" outlineLevel="2" spans="1:10">
      <c r="A67" s="14" t="s">
        <v>134</v>
      </c>
      <c r="B67" s="14" t="s">
        <v>143</v>
      </c>
      <c r="C67" s="14" t="s">
        <v>144</v>
      </c>
      <c r="D67" s="14"/>
      <c r="E67" s="14">
        <v>9</v>
      </c>
      <c r="F67" s="14">
        <v>16</v>
      </c>
      <c r="G67" s="14" t="s">
        <v>145</v>
      </c>
      <c r="H67" s="14">
        <v>13907877964</v>
      </c>
      <c r="I67" s="14" t="s">
        <v>41</v>
      </c>
      <c r="J67" s="14" t="s">
        <v>91</v>
      </c>
    </row>
    <row r="68" customHeight="1" outlineLevel="1" spans="1:10">
      <c r="A68" s="34" t="s">
        <v>146</v>
      </c>
      <c r="B68" s="14"/>
      <c r="C68" s="14"/>
      <c r="D68" s="14"/>
      <c r="E68" s="14">
        <f>SUBTOTAL(9,E65:E67)</f>
        <v>70.33</v>
      </c>
      <c r="F68" s="14"/>
      <c r="G68" s="14"/>
      <c r="H68" s="14"/>
      <c r="I68" s="14"/>
      <c r="J68" s="14"/>
    </row>
    <row r="69" customHeight="1" outlineLevel="2" spans="1:10">
      <c r="A69" s="14" t="s">
        <v>147</v>
      </c>
      <c r="B69" s="14" t="s">
        <v>143</v>
      </c>
      <c r="C69" s="14" t="s">
        <v>14</v>
      </c>
      <c r="D69" s="14"/>
      <c r="E69" s="14">
        <v>1.5</v>
      </c>
      <c r="F69" s="14">
        <v>4</v>
      </c>
      <c r="G69" s="14" t="s">
        <v>145</v>
      </c>
      <c r="H69" s="14">
        <v>13907877964</v>
      </c>
      <c r="I69" s="14" t="s">
        <v>41</v>
      </c>
      <c r="J69" s="14" t="s">
        <v>91</v>
      </c>
    </row>
    <row r="70" customHeight="1" outlineLevel="2" spans="1:10">
      <c r="A70" s="14" t="s">
        <v>147</v>
      </c>
      <c r="B70" s="14" t="s">
        <v>148</v>
      </c>
      <c r="C70" s="14" t="s">
        <v>14</v>
      </c>
      <c r="D70" s="14"/>
      <c r="E70" s="14">
        <v>100</v>
      </c>
      <c r="F70" s="14" t="s">
        <v>149</v>
      </c>
      <c r="G70" s="14" t="s">
        <v>150</v>
      </c>
      <c r="H70" s="14">
        <v>18707771526</v>
      </c>
      <c r="I70" s="14" t="s">
        <v>41</v>
      </c>
      <c r="J70" s="14" t="s">
        <v>91</v>
      </c>
    </row>
    <row r="71" customHeight="1" outlineLevel="2" spans="1:10">
      <c r="A71" s="14" t="s">
        <v>147</v>
      </c>
      <c r="B71" s="14" t="s">
        <v>138</v>
      </c>
      <c r="C71" s="14" t="s">
        <v>139</v>
      </c>
      <c r="D71" s="14"/>
      <c r="E71" s="14">
        <v>50</v>
      </c>
      <c r="F71" s="14" t="s">
        <v>151</v>
      </c>
      <c r="G71" s="14" t="s">
        <v>141</v>
      </c>
      <c r="H71" s="14" t="s">
        <v>142</v>
      </c>
      <c r="I71" s="14" t="s">
        <v>41</v>
      </c>
      <c r="J71" s="14" t="s">
        <v>34</v>
      </c>
    </row>
    <row r="72" customHeight="1" outlineLevel="2" spans="1:10">
      <c r="A72" s="14" t="s">
        <v>147</v>
      </c>
      <c r="B72" s="14" t="s">
        <v>135</v>
      </c>
      <c r="C72" s="14" t="s">
        <v>14</v>
      </c>
      <c r="D72" s="14"/>
      <c r="E72" s="14">
        <v>20.27</v>
      </c>
      <c r="F72" s="14" t="s">
        <v>152</v>
      </c>
      <c r="G72" s="14" t="s">
        <v>137</v>
      </c>
      <c r="H72" s="14">
        <v>13617891418</v>
      </c>
      <c r="I72" s="14" t="s">
        <v>41</v>
      </c>
      <c r="J72" s="14" t="s">
        <v>34</v>
      </c>
    </row>
    <row r="73" customHeight="1" outlineLevel="1" spans="1:10">
      <c r="A73" s="34" t="s">
        <v>153</v>
      </c>
      <c r="B73" s="14"/>
      <c r="C73" s="14"/>
      <c r="D73" s="14"/>
      <c r="E73" s="14">
        <f>SUBTOTAL(9,E69:E72)</f>
        <v>171.77</v>
      </c>
      <c r="F73" s="14"/>
      <c r="G73" s="14"/>
      <c r="H73" s="14"/>
      <c r="I73" s="14"/>
      <c r="J73" s="14"/>
    </row>
    <row r="74" customHeight="1" outlineLevel="2" spans="1:10">
      <c r="A74" s="14" t="s">
        <v>154</v>
      </c>
      <c r="B74" s="14" t="s">
        <v>135</v>
      </c>
      <c r="C74" s="14" t="s">
        <v>14</v>
      </c>
      <c r="D74" s="14"/>
      <c r="E74" s="14">
        <v>15.65</v>
      </c>
      <c r="F74" s="14" t="s">
        <v>155</v>
      </c>
      <c r="G74" s="14" t="s">
        <v>137</v>
      </c>
      <c r="H74" s="14">
        <v>13617891419</v>
      </c>
      <c r="I74" s="14" t="s">
        <v>41</v>
      </c>
      <c r="J74" s="14" t="s">
        <v>34</v>
      </c>
    </row>
    <row r="75" customHeight="1" outlineLevel="1" spans="1:10">
      <c r="A75" s="34" t="s">
        <v>156</v>
      </c>
      <c r="B75" s="14"/>
      <c r="C75" s="14"/>
      <c r="D75" s="14"/>
      <c r="E75" s="14">
        <f>SUBTOTAL(9,E74)</f>
        <v>15.65</v>
      </c>
      <c r="F75" s="14"/>
      <c r="G75" s="14"/>
      <c r="H75" s="14"/>
      <c r="I75" s="14"/>
      <c r="J75" s="14"/>
    </row>
    <row r="76" customHeight="1" outlineLevel="2" spans="1:10">
      <c r="A76" s="14" t="s">
        <v>157</v>
      </c>
      <c r="B76" s="14" t="s">
        <v>135</v>
      </c>
      <c r="C76" s="14" t="s">
        <v>14</v>
      </c>
      <c r="D76" s="14"/>
      <c r="E76" s="14">
        <v>48.69</v>
      </c>
      <c r="F76" s="14" t="s">
        <v>155</v>
      </c>
      <c r="G76" s="14" t="s">
        <v>137</v>
      </c>
      <c r="H76" s="14">
        <v>13617891419</v>
      </c>
      <c r="I76" s="14" t="s">
        <v>41</v>
      </c>
      <c r="J76" s="14" t="s">
        <v>34</v>
      </c>
    </row>
    <row r="77" customHeight="1" outlineLevel="1" spans="1:10">
      <c r="A77" s="34" t="s">
        <v>158</v>
      </c>
      <c r="B77" s="14"/>
      <c r="C77" s="14"/>
      <c r="D77" s="14"/>
      <c r="E77" s="14">
        <f>SUBTOTAL(9,E76)</f>
        <v>48.69</v>
      </c>
      <c r="F77" s="14"/>
      <c r="G77" s="14"/>
      <c r="H77" s="14"/>
      <c r="I77" s="14"/>
      <c r="J77" s="14"/>
    </row>
    <row r="78" customHeight="1" outlineLevel="2" spans="1:10">
      <c r="A78" s="14" t="s">
        <v>159</v>
      </c>
      <c r="B78" s="14" t="s">
        <v>135</v>
      </c>
      <c r="C78" s="14" t="s">
        <v>14</v>
      </c>
      <c r="D78" s="14"/>
      <c r="E78" s="14">
        <v>13.7</v>
      </c>
      <c r="F78" s="14" t="s">
        <v>152</v>
      </c>
      <c r="G78" s="14" t="s">
        <v>137</v>
      </c>
      <c r="H78" s="14">
        <v>13617891419</v>
      </c>
      <c r="I78" s="14" t="s">
        <v>41</v>
      </c>
      <c r="J78" s="2" t="s">
        <v>34</v>
      </c>
    </row>
    <row r="79" customHeight="1" outlineLevel="2" spans="1:10">
      <c r="A79" s="14" t="s">
        <v>159</v>
      </c>
      <c r="B79" s="14" t="s">
        <v>138</v>
      </c>
      <c r="C79" s="14" t="s">
        <v>139</v>
      </c>
      <c r="D79" s="14"/>
      <c r="E79" s="14">
        <v>100</v>
      </c>
      <c r="F79" s="14" t="s">
        <v>160</v>
      </c>
      <c r="G79" s="14" t="s">
        <v>141</v>
      </c>
      <c r="H79" s="14" t="s">
        <v>142</v>
      </c>
      <c r="I79" s="14" t="s">
        <v>41</v>
      </c>
      <c r="J79" s="14" t="s">
        <v>34</v>
      </c>
    </row>
    <row r="80" customHeight="1" outlineLevel="1" spans="1:10">
      <c r="A80" s="34" t="s">
        <v>161</v>
      </c>
      <c r="B80" s="14"/>
      <c r="C80" s="14"/>
      <c r="D80" s="14"/>
      <c r="E80" s="14">
        <f>SUBTOTAL(9,E78:E79)</f>
        <v>113.7</v>
      </c>
      <c r="F80" s="14"/>
      <c r="G80" s="14"/>
      <c r="H80" s="14"/>
      <c r="I80" s="14"/>
      <c r="J80" s="14"/>
    </row>
    <row r="81" customHeight="1" outlineLevel="2" spans="1:10">
      <c r="A81" s="14" t="s">
        <v>162</v>
      </c>
      <c r="B81" s="14" t="s">
        <v>163</v>
      </c>
      <c r="C81" s="14" t="s">
        <v>14</v>
      </c>
      <c r="D81" s="14" t="s">
        <v>164</v>
      </c>
      <c r="E81" s="14">
        <v>20</v>
      </c>
      <c r="F81" s="14">
        <v>3.5</v>
      </c>
      <c r="G81" s="14" t="s">
        <v>165</v>
      </c>
      <c r="H81" s="14">
        <v>13607813488</v>
      </c>
      <c r="I81" s="14"/>
      <c r="J81" s="14" t="s">
        <v>166</v>
      </c>
    </row>
    <row r="82" customHeight="1" outlineLevel="2" spans="1:10">
      <c r="A82" s="14" t="s">
        <v>162</v>
      </c>
      <c r="B82" s="14" t="s">
        <v>163</v>
      </c>
      <c r="C82" s="14" t="s">
        <v>167</v>
      </c>
      <c r="D82" s="14" t="s">
        <v>168</v>
      </c>
      <c r="E82" s="14">
        <v>10</v>
      </c>
      <c r="F82" s="14">
        <v>12</v>
      </c>
      <c r="G82" s="14" t="s">
        <v>165</v>
      </c>
      <c r="H82" s="14">
        <v>13607813488</v>
      </c>
      <c r="I82" s="14"/>
      <c r="J82" s="14" t="s">
        <v>166</v>
      </c>
    </row>
    <row r="83" customHeight="1" outlineLevel="2" spans="1:10">
      <c r="A83" s="14" t="s">
        <v>162</v>
      </c>
      <c r="B83" s="14" t="s">
        <v>169</v>
      </c>
      <c r="C83" s="14"/>
      <c r="D83" s="14" t="s">
        <v>170</v>
      </c>
      <c r="E83" s="14">
        <v>13</v>
      </c>
      <c r="F83" s="14">
        <v>15</v>
      </c>
      <c r="G83" s="14" t="s">
        <v>171</v>
      </c>
      <c r="H83" s="14">
        <v>13597399999</v>
      </c>
      <c r="I83" s="14"/>
      <c r="J83" s="14" t="s">
        <v>19</v>
      </c>
    </row>
    <row r="84" customHeight="1" outlineLevel="2" spans="1:10">
      <c r="A84" s="14" t="s">
        <v>162</v>
      </c>
      <c r="B84" s="14" t="s">
        <v>172</v>
      </c>
      <c r="C84" s="14"/>
      <c r="D84" s="14" t="s">
        <v>173</v>
      </c>
      <c r="E84" s="14">
        <v>15</v>
      </c>
      <c r="F84" s="14">
        <v>9</v>
      </c>
      <c r="G84" s="14" t="s">
        <v>174</v>
      </c>
      <c r="H84" s="14">
        <v>13878266121</v>
      </c>
      <c r="I84" s="14"/>
      <c r="J84" s="14" t="s">
        <v>26</v>
      </c>
    </row>
    <row r="85" customHeight="1" outlineLevel="2" spans="1:10">
      <c r="A85" s="14" t="s">
        <v>162</v>
      </c>
      <c r="B85" s="14" t="s">
        <v>175</v>
      </c>
      <c r="C85" s="14"/>
      <c r="D85" s="14" t="s">
        <v>176</v>
      </c>
      <c r="E85" s="14">
        <v>20</v>
      </c>
      <c r="F85" s="14" t="s">
        <v>155</v>
      </c>
      <c r="G85" s="14" t="s">
        <v>177</v>
      </c>
      <c r="H85" s="14">
        <v>13737833266</v>
      </c>
      <c r="I85" s="14"/>
      <c r="J85" s="14" t="s">
        <v>30</v>
      </c>
    </row>
    <row r="86" customHeight="1" outlineLevel="2" spans="1:10">
      <c r="A86" s="14" t="s">
        <v>162</v>
      </c>
      <c r="B86" s="14" t="s">
        <v>175</v>
      </c>
      <c r="C86" s="14"/>
      <c r="D86" s="14" t="s">
        <v>178</v>
      </c>
      <c r="E86" s="14">
        <v>10</v>
      </c>
      <c r="F86" s="14">
        <v>3.5</v>
      </c>
      <c r="G86" s="14" t="s">
        <v>177</v>
      </c>
      <c r="H86" s="14">
        <v>13737833266</v>
      </c>
      <c r="I86" s="14"/>
      <c r="J86" s="14" t="s">
        <v>30</v>
      </c>
    </row>
    <row r="87" customHeight="1" outlineLevel="2" spans="1:10">
      <c r="A87" s="14" t="s">
        <v>162</v>
      </c>
      <c r="B87" s="14" t="s">
        <v>175</v>
      </c>
      <c r="C87" s="14"/>
      <c r="D87" s="14" t="s">
        <v>179</v>
      </c>
      <c r="E87" s="14">
        <v>50</v>
      </c>
      <c r="F87" s="14">
        <v>5</v>
      </c>
      <c r="G87" s="14" t="s">
        <v>177</v>
      </c>
      <c r="H87" s="14">
        <v>13737833266</v>
      </c>
      <c r="I87" s="14"/>
      <c r="J87" s="14" t="s">
        <v>30</v>
      </c>
    </row>
    <row r="88" customHeight="1" outlineLevel="2" spans="1:10">
      <c r="A88" s="14" t="s">
        <v>162</v>
      </c>
      <c r="B88" s="14" t="s">
        <v>180</v>
      </c>
      <c r="C88" s="14"/>
      <c r="D88" s="14" t="s">
        <v>181</v>
      </c>
      <c r="E88" s="14">
        <v>9</v>
      </c>
      <c r="F88" s="14">
        <v>7.5</v>
      </c>
      <c r="G88" s="14" t="s">
        <v>182</v>
      </c>
      <c r="H88" s="14">
        <v>18172528266</v>
      </c>
      <c r="I88" s="14"/>
      <c r="J88" s="14" t="s">
        <v>30</v>
      </c>
    </row>
    <row r="89" customHeight="1" outlineLevel="2" spans="1:10">
      <c r="A89" s="14" t="s">
        <v>162</v>
      </c>
      <c r="B89" s="14" t="s">
        <v>180</v>
      </c>
      <c r="C89" s="14"/>
      <c r="D89" s="14" t="s">
        <v>178</v>
      </c>
      <c r="E89" s="14">
        <v>16</v>
      </c>
      <c r="F89" s="14">
        <v>2.5</v>
      </c>
      <c r="G89" s="14" t="s">
        <v>182</v>
      </c>
      <c r="H89" s="14">
        <v>18172528266</v>
      </c>
      <c r="I89" s="14"/>
      <c r="J89" s="14" t="s">
        <v>30</v>
      </c>
    </row>
    <row r="90" customHeight="1" outlineLevel="2" spans="1:10">
      <c r="A90" s="14" t="s">
        <v>162</v>
      </c>
      <c r="B90" s="14" t="s">
        <v>183</v>
      </c>
      <c r="C90" s="14"/>
      <c r="D90" s="14" t="s">
        <v>176</v>
      </c>
      <c r="E90" s="14">
        <v>13</v>
      </c>
      <c r="F90" s="14">
        <v>7.5</v>
      </c>
      <c r="G90" s="14" t="s">
        <v>184</v>
      </c>
      <c r="H90" s="14">
        <v>13877445788</v>
      </c>
      <c r="I90" s="14"/>
      <c r="J90" s="14" t="s">
        <v>30</v>
      </c>
    </row>
    <row r="91" customHeight="1" outlineLevel="2" spans="1:10">
      <c r="A91" s="14" t="s">
        <v>162</v>
      </c>
      <c r="B91" s="14" t="s">
        <v>183</v>
      </c>
      <c r="C91" s="14"/>
      <c r="D91" s="14" t="s">
        <v>185</v>
      </c>
      <c r="E91" s="14">
        <v>50</v>
      </c>
      <c r="F91" s="14">
        <v>2.5</v>
      </c>
      <c r="G91" s="14" t="s">
        <v>184</v>
      </c>
      <c r="H91" s="14">
        <v>13877445788</v>
      </c>
      <c r="I91" s="14"/>
      <c r="J91" s="14" t="s">
        <v>30</v>
      </c>
    </row>
    <row r="92" customHeight="1" outlineLevel="2" spans="1:10">
      <c r="A92" s="14" t="s">
        <v>162</v>
      </c>
      <c r="B92" s="14" t="s">
        <v>183</v>
      </c>
      <c r="C92" s="14"/>
      <c r="D92" s="14" t="s">
        <v>178</v>
      </c>
      <c r="E92" s="14">
        <v>50</v>
      </c>
      <c r="F92" s="14">
        <v>1</v>
      </c>
      <c r="G92" s="14" t="s">
        <v>184</v>
      </c>
      <c r="H92" s="14">
        <v>13877445788</v>
      </c>
      <c r="I92" s="14"/>
      <c r="J92" s="14" t="s">
        <v>30</v>
      </c>
    </row>
    <row r="93" customHeight="1" outlineLevel="2" spans="1:10">
      <c r="A93" s="14" t="s">
        <v>162</v>
      </c>
      <c r="B93" s="14" t="s">
        <v>84</v>
      </c>
      <c r="C93" s="14"/>
      <c r="D93" s="14" t="s">
        <v>186</v>
      </c>
      <c r="E93" s="14">
        <v>1</v>
      </c>
      <c r="F93" s="14" t="s">
        <v>63</v>
      </c>
      <c r="G93" s="14" t="s">
        <v>86</v>
      </c>
      <c r="H93" s="14">
        <v>13768108715</v>
      </c>
      <c r="I93" s="14"/>
      <c r="J93" s="14" t="s">
        <v>87</v>
      </c>
    </row>
    <row r="94" customHeight="1" outlineLevel="2" spans="1:10">
      <c r="A94" s="14" t="s">
        <v>162</v>
      </c>
      <c r="B94" s="14" t="s">
        <v>187</v>
      </c>
      <c r="C94" s="14"/>
      <c r="D94" s="14" t="s">
        <v>188</v>
      </c>
      <c r="E94" s="14">
        <v>30</v>
      </c>
      <c r="F94" s="14">
        <v>5</v>
      </c>
      <c r="G94" s="14" t="s">
        <v>189</v>
      </c>
      <c r="H94" s="14">
        <v>15077614188</v>
      </c>
      <c r="I94" s="14"/>
      <c r="J94" s="14" t="s">
        <v>108</v>
      </c>
    </row>
    <row r="95" customHeight="1" outlineLevel="2" spans="1:10">
      <c r="A95" s="14" t="s">
        <v>162</v>
      </c>
      <c r="B95" s="14" t="s">
        <v>190</v>
      </c>
      <c r="C95" s="14"/>
      <c r="D95" s="14" t="s">
        <v>173</v>
      </c>
      <c r="E95" s="14">
        <v>6</v>
      </c>
      <c r="F95" s="14">
        <v>10</v>
      </c>
      <c r="G95" s="14" t="s">
        <v>191</v>
      </c>
      <c r="H95" s="14">
        <v>13877813123</v>
      </c>
      <c r="I95" s="14"/>
      <c r="J95" s="14" t="s">
        <v>192</v>
      </c>
    </row>
    <row r="96" customHeight="1" outlineLevel="2" spans="1:10">
      <c r="A96" s="14" t="s">
        <v>162</v>
      </c>
      <c r="B96" s="14" t="s">
        <v>190</v>
      </c>
      <c r="C96" s="14"/>
      <c r="D96" s="14" t="s">
        <v>188</v>
      </c>
      <c r="E96" s="14">
        <v>35</v>
      </c>
      <c r="F96" s="14">
        <v>2</v>
      </c>
      <c r="G96" s="14" t="s">
        <v>191</v>
      </c>
      <c r="H96" s="14">
        <v>13877813123</v>
      </c>
      <c r="I96" s="14"/>
      <c r="J96" s="14" t="s">
        <v>192</v>
      </c>
    </row>
    <row r="97" customHeight="1" outlineLevel="1" spans="1:10">
      <c r="A97" s="34" t="s">
        <v>193</v>
      </c>
      <c r="B97" s="14"/>
      <c r="C97" s="14"/>
      <c r="D97" s="14"/>
      <c r="E97" s="14">
        <f>SUBTOTAL(9,E81:E96)</f>
        <v>348</v>
      </c>
      <c r="F97" s="14"/>
      <c r="G97" s="14"/>
      <c r="H97" s="14"/>
      <c r="I97" s="14"/>
      <c r="J97" s="14"/>
    </row>
    <row r="98" customHeight="1" outlineLevel="2" spans="1:10">
      <c r="A98" s="14" t="s">
        <v>194</v>
      </c>
      <c r="B98" s="14" t="s">
        <v>195</v>
      </c>
      <c r="C98" s="14"/>
      <c r="D98" s="14" t="s">
        <v>196</v>
      </c>
      <c r="E98" s="14">
        <v>200</v>
      </c>
      <c r="F98" s="14" t="s">
        <v>197</v>
      </c>
      <c r="G98" s="14" t="s">
        <v>198</v>
      </c>
      <c r="H98" s="14">
        <v>13317707897</v>
      </c>
      <c r="I98" s="14"/>
      <c r="J98" s="14" t="s">
        <v>87</v>
      </c>
    </row>
    <row r="99" customHeight="1" outlineLevel="1" spans="1:10">
      <c r="A99" s="34" t="s">
        <v>199</v>
      </c>
      <c r="B99" s="14"/>
      <c r="C99" s="14"/>
      <c r="D99" s="14"/>
      <c r="E99" s="14">
        <f>SUBTOTAL(9,E98)</f>
        <v>200</v>
      </c>
      <c r="F99" s="14"/>
      <c r="G99" s="14"/>
      <c r="H99" s="14"/>
      <c r="I99" s="14"/>
      <c r="J99" s="14"/>
    </row>
    <row r="100" customHeight="1" outlineLevel="2" spans="1:10">
      <c r="A100" s="14" t="s">
        <v>200</v>
      </c>
      <c r="B100" s="14" t="s">
        <v>201</v>
      </c>
      <c r="C100" s="14"/>
      <c r="D100" s="14" t="s">
        <v>202</v>
      </c>
      <c r="E100" s="14">
        <v>200</v>
      </c>
      <c r="F100" s="14" t="s">
        <v>203</v>
      </c>
      <c r="G100" s="14" t="s">
        <v>204</v>
      </c>
      <c r="H100" s="14">
        <v>17776751780</v>
      </c>
      <c r="I100" s="14"/>
      <c r="J100" s="14" t="s">
        <v>205</v>
      </c>
    </row>
    <row r="101" customHeight="1" outlineLevel="1" spans="1:10">
      <c r="A101" s="34" t="s">
        <v>206</v>
      </c>
      <c r="B101" s="14"/>
      <c r="C101" s="14"/>
      <c r="D101" s="14"/>
      <c r="E101" s="14">
        <f>SUBTOTAL(9,E100)</f>
        <v>200</v>
      </c>
      <c r="F101" s="14"/>
      <c r="G101" s="14"/>
      <c r="H101" s="14"/>
      <c r="I101" s="14"/>
      <c r="J101" s="14"/>
    </row>
    <row r="102" customHeight="1" outlineLevel="2" spans="1:10">
      <c r="A102" s="14" t="s">
        <v>194</v>
      </c>
      <c r="B102" s="14" t="s">
        <v>207</v>
      </c>
      <c r="C102" s="14"/>
      <c r="D102" s="14" t="s">
        <v>208</v>
      </c>
      <c r="E102" s="14">
        <v>420</v>
      </c>
      <c r="F102" s="14">
        <v>2.9</v>
      </c>
      <c r="G102" s="14" t="s">
        <v>209</v>
      </c>
      <c r="H102" s="14">
        <v>13878515859</v>
      </c>
      <c r="I102" s="14"/>
      <c r="J102" s="14" t="s">
        <v>205</v>
      </c>
    </row>
    <row r="103" customHeight="1" outlineLevel="1" spans="1:10">
      <c r="A103" s="34" t="s">
        <v>199</v>
      </c>
      <c r="B103" s="14"/>
      <c r="C103" s="14"/>
      <c r="D103" s="14"/>
      <c r="E103" s="14">
        <f>SUBTOTAL(9,E102)</f>
        <v>420</v>
      </c>
      <c r="F103" s="14"/>
      <c r="G103" s="14"/>
      <c r="H103" s="14"/>
      <c r="I103" s="14"/>
      <c r="J103" s="14"/>
    </row>
    <row r="104" customHeight="1" outlineLevel="2" spans="1:10">
      <c r="A104" s="14" t="s">
        <v>210</v>
      </c>
      <c r="B104" s="14" t="s">
        <v>88</v>
      </c>
      <c r="C104" s="14"/>
      <c r="D104" s="14" t="s">
        <v>211</v>
      </c>
      <c r="E104" s="14">
        <v>10</v>
      </c>
      <c r="F104" s="14">
        <v>10</v>
      </c>
      <c r="G104" s="14" t="s">
        <v>33</v>
      </c>
      <c r="H104" s="14">
        <v>18877755856</v>
      </c>
      <c r="I104" s="14"/>
      <c r="J104" s="14" t="s">
        <v>91</v>
      </c>
    </row>
    <row r="105" customHeight="1" outlineLevel="1" spans="1:10">
      <c r="A105" s="34" t="s">
        <v>212</v>
      </c>
      <c r="B105" s="14"/>
      <c r="C105" s="14"/>
      <c r="D105" s="14"/>
      <c r="E105" s="14">
        <f>SUBTOTAL(9,E104)</f>
        <v>10</v>
      </c>
      <c r="F105" s="14"/>
      <c r="G105" s="14"/>
      <c r="H105" s="14"/>
      <c r="I105" s="14"/>
      <c r="J105" s="14"/>
    </row>
    <row r="106" customHeight="1" outlineLevel="2" spans="1:10">
      <c r="A106" s="14" t="s">
        <v>213</v>
      </c>
      <c r="B106" s="14" t="s">
        <v>214</v>
      </c>
      <c r="C106" s="14" t="s">
        <v>14</v>
      </c>
      <c r="D106" s="14" t="s">
        <v>215</v>
      </c>
      <c r="E106" s="14">
        <v>40</v>
      </c>
      <c r="F106" s="14">
        <v>8</v>
      </c>
      <c r="G106" s="14" t="s">
        <v>59</v>
      </c>
      <c r="H106" s="14" t="s">
        <v>60</v>
      </c>
      <c r="I106" s="14" t="s">
        <v>18</v>
      </c>
      <c r="J106" s="14" t="s">
        <v>42</v>
      </c>
    </row>
    <row r="107" customHeight="1" outlineLevel="1" spans="1:10">
      <c r="A107" s="34" t="s">
        <v>216</v>
      </c>
      <c r="B107" s="14"/>
      <c r="C107" s="14"/>
      <c r="D107" s="14"/>
      <c r="E107" s="14">
        <f>SUBTOTAL(9,E106)</f>
        <v>40</v>
      </c>
      <c r="F107" s="14"/>
      <c r="G107" s="14"/>
      <c r="H107" s="14"/>
      <c r="I107" s="14"/>
      <c r="J107" s="14"/>
    </row>
    <row r="108" s="32" customFormat="1" customHeight="1" outlineLevel="2" spans="1:10">
      <c r="A108" s="37" t="s">
        <v>217</v>
      </c>
      <c r="B108" s="37" t="s">
        <v>218</v>
      </c>
      <c r="C108" s="38" t="s">
        <v>139</v>
      </c>
      <c r="D108" s="37" t="s">
        <v>219</v>
      </c>
      <c r="E108" s="39">
        <v>300</v>
      </c>
      <c r="F108" s="39">
        <v>5</v>
      </c>
      <c r="G108" s="37" t="s">
        <v>220</v>
      </c>
      <c r="H108" s="39">
        <v>18775759966</v>
      </c>
      <c r="I108" s="37" t="s">
        <v>18</v>
      </c>
      <c r="J108" s="37" t="s">
        <v>26</v>
      </c>
    </row>
    <row r="109" s="33" customFormat="1" customHeight="1" outlineLevel="2" spans="1:10">
      <c r="A109" s="14" t="s">
        <v>217</v>
      </c>
      <c r="B109" s="37" t="s">
        <v>221</v>
      </c>
      <c r="C109" s="38" t="s">
        <v>14</v>
      </c>
      <c r="D109" s="37" t="s">
        <v>219</v>
      </c>
      <c r="E109" s="39">
        <v>45</v>
      </c>
      <c r="F109" s="37" t="s">
        <v>63</v>
      </c>
      <c r="G109" s="37" t="s">
        <v>222</v>
      </c>
      <c r="H109" s="39">
        <v>13877867329</v>
      </c>
      <c r="I109" s="37" t="s">
        <v>18</v>
      </c>
      <c r="J109" s="37" t="s">
        <v>192</v>
      </c>
    </row>
    <row r="110" s="33" customFormat="1" customHeight="1" outlineLevel="2" spans="1:10">
      <c r="A110" s="14" t="s">
        <v>217</v>
      </c>
      <c r="B110" s="37" t="s">
        <v>223</v>
      </c>
      <c r="C110" s="38" t="s">
        <v>14</v>
      </c>
      <c r="D110" s="37" t="s">
        <v>219</v>
      </c>
      <c r="E110" s="39">
        <v>65</v>
      </c>
      <c r="F110" s="37" t="s">
        <v>63</v>
      </c>
      <c r="G110" s="14" t="s">
        <v>224</v>
      </c>
      <c r="H110" s="14">
        <v>18278820868</v>
      </c>
      <c r="I110" s="14" t="s">
        <v>18</v>
      </c>
      <c r="J110" s="14" t="s">
        <v>192</v>
      </c>
    </row>
    <row r="111" s="33" customFormat="1" customHeight="1" outlineLevel="2" spans="1:10">
      <c r="A111" s="14" t="s">
        <v>217</v>
      </c>
      <c r="B111" s="37" t="s">
        <v>223</v>
      </c>
      <c r="C111" s="38" t="s">
        <v>57</v>
      </c>
      <c r="D111" s="37" t="s">
        <v>225</v>
      </c>
      <c r="E111" s="39">
        <v>40</v>
      </c>
      <c r="F111" s="37" t="s">
        <v>63</v>
      </c>
      <c r="G111" s="14" t="s">
        <v>224</v>
      </c>
      <c r="H111" s="14">
        <v>18278820868</v>
      </c>
      <c r="I111" s="14" t="s">
        <v>18</v>
      </c>
      <c r="J111" s="14" t="s">
        <v>192</v>
      </c>
    </row>
    <row r="112" s="33" customFormat="1" customHeight="1" outlineLevel="1" spans="1:10">
      <c r="A112" s="34" t="s">
        <v>226</v>
      </c>
      <c r="B112" s="37"/>
      <c r="C112" s="38"/>
      <c r="D112" s="37"/>
      <c r="E112" s="39">
        <f>SUBTOTAL(9,E108:E111)</f>
        <v>450</v>
      </c>
      <c r="F112" s="37"/>
      <c r="G112" s="14"/>
      <c r="H112" s="14"/>
      <c r="I112" s="14"/>
      <c r="J112" s="14"/>
    </row>
    <row r="113" s="33" customFormat="1" customHeight="1" outlineLevel="2" spans="1:10">
      <c r="A113" s="14" t="s">
        <v>227</v>
      </c>
      <c r="B113" s="37" t="s">
        <v>223</v>
      </c>
      <c r="C113" s="38" t="s">
        <v>57</v>
      </c>
      <c r="D113" s="37" t="s">
        <v>225</v>
      </c>
      <c r="E113" s="39">
        <v>10</v>
      </c>
      <c r="F113" s="37" t="s">
        <v>63</v>
      </c>
      <c r="G113" s="14" t="s">
        <v>224</v>
      </c>
      <c r="H113" s="14">
        <v>18278820868</v>
      </c>
      <c r="I113" s="14" t="s">
        <v>18</v>
      </c>
      <c r="J113" s="14" t="s">
        <v>192</v>
      </c>
    </row>
    <row r="114" s="33" customFormat="1" customHeight="1" outlineLevel="2" spans="1:10">
      <c r="A114" s="14" t="s">
        <v>227</v>
      </c>
      <c r="B114" s="37" t="s">
        <v>228</v>
      </c>
      <c r="C114" s="38" t="s">
        <v>14</v>
      </c>
      <c r="D114" s="39" t="s">
        <v>219</v>
      </c>
      <c r="E114" s="39">
        <v>10</v>
      </c>
      <c r="F114" s="37">
        <v>5.5</v>
      </c>
      <c r="G114" s="37" t="s">
        <v>229</v>
      </c>
      <c r="H114" s="39">
        <v>13877831523</v>
      </c>
      <c r="I114" s="37" t="s">
        <v>18</v>
      </c>
      <c r="J114" s="37" t="s">
        <v>192</v>
      </c>
    </row>
    <row r="115" s="33" customFormat="1" customHeight="1" outlineLevel="1" spans="1:10">
      <c r="A115" s="34" t="s">
        <v>230</v>
      </c>
      <c r="B115" s="37"/>
      <c r="C115" s="38"/>
      <c r="D115" s="39"/>
      <c r="E115" s="39">
        <f>SUBTOTAL(9,E113:E114)</f>
        <v>20</v>
      </c>
      <c r="F115" s="37"/>
      <c r="G115" s="37"/>
      <c r="H115" s="39"/>
      <c r="I115" s="37"/>
      <c r="J115" s="37"/>
    </row>
    <row r="116" s="33" customFormat="1" customHeight="1" outlineLevel="2" spans="1:10">
      <c r="A116" s="14" t="s">
        <v>217</v>
      </c>
      <c r="B116" s="37" t="s">
        <v>228</v>
      </c>
      <c r="C116" s="38" t="s">
        <v>14</v>
      </c>
      <c r="D116" s="39" t="s">
        <v>219</v>
      </c>
      <c r="E116" s="39">
        <v>30</v>
      </c>
      <c r="F116" s="37">
        <v>5.5</v>
      </c>
      <c r="G116" s="37" t="s">
        <v>229</v>
      </c>
      <c r="H116" s="39">
        <v>13877831523</v>
      </c>
      <c r="I116" s="37" t="s">
        <v>18</v>
      </c>
      <c r="J116" s="37" t="s">
        <v>192</v>
      </c>
    </row>
    <row r="117" s="33" customFormat="1" customHeight="1" outlineLevel="2" spans="1:10">
      <c r="A117" s="14" t="s">
        <v>217</v>
      </c>
      <c r="B117" s="37" t="s">
        <v>231</v>
      </c>
      <c r="C117" s="38" t="s">
        <v>14</v>
      </c>
      <c r="D117" s="39" t="s">
        <v>219</v>
      </c>
      <c r="E117" s="39">
        <v>15</v>
      </c>
      <c r="F117" s="37" t="s">
        <v>63</v>
      </c>
      <c r="G117" s="37" t="s">
        <v>232</v>
      </c>
      <c r="H117" s="39">
        <v>15977909755</v>
      </c>
      <c r="I117" s="37" t="s">
        <v>18</v>
      </c>
      <c r="J117" s="37" t="s">
        <v>192</v>
      </c>
    </row>
    <row r="118" s="33" customFormat="1" customHeight="1" outlineLevel="1" spans="1:10">
      <c r="A118" s="34" t="s">
        <v>226</v>
      </c>
      <c r="B118" s="37"/>
      <c r="C118" s="38"/>
      <c r="D118" s="39"/>
      <c r="E118" s="39">
        <f>SUBTOTAL(9,E116:E117)</f>
        <v>45</v>
      </c>
      <c r="F118" s="37"/>
      <c r="G118" s="37"/>
      <c r="H118" s="39"/>
      <c r="I118" s="37"/>
      <c r="J118" s="37"/>
    </row>
    <row r="119" s="33" customFormat="1" customHeight="1" outlineLevel="2" spans="1:10">
      <c r="A119" s="14" t="s">
        <v>227</v>
      </c>
      <c r="B119" s="37" t="s">
        <v>233</v>
      </c>
      <c r="C119" s="38" t="s">
        <v>14</v>
      </c>
      <c r="D119" s="39" t="s">
        <v>219</v>
      </c>
      <c r="E119" s="39">
        <v>20</v>
      </c>
      <c r="F119" s="37">
        <v>6</v>
      </c>
      <c r="G119" s="37" t="s">
        <v>234</v>
      </c>
      <c r="H119" s="39">
        <v>13737600538</v>
      </c>
      <c r="I119" s="37" t="s">
        <v>18</v>
      </c>
      <c r="J119" s="37" t="s">
        <v>192</v>
      </c>
    </row>
    <row r="120" s="33" customFormat="1" customHeight="1" outlineLevel="1" spans="1:10">
      <c r="A120" s="34" t="s">
        <v>230</v>
      </c>
      <c r="B120" s="37"/>
      <c r="C120" s="38"/>
      <c r="D120" s="39"/>
      <c r="E120" s="39">
        <f>SUBTOTAL(9,E119)</f>
        <v>20</v>
      </c>
      <c r="F120" s="37"/>
      <c r="G120" s="37"/>
      <c r="H120" s="39"/>
      <c r="I120" s="37"/>
      <c r="J120" s="37"/>
    </row>
    <row r="121" s="33" customFormat="1" customHeight="1" outlineLevel="2" spans="1:10">
      <c r="A121" s="14" t="s">
        <v>217</v>
      </c>
      <c r="B121" s="37" t="s">
        <v>233</v>
      </c>
      <c r="C121" s="38" t="s">
        <v>14</v>
      </c>
      <c r="D121" s="39" t="s">
        <v>219</v>
      </c>
      <c r="E121" s="39">
        <v>15</v>
      </c>
      <c r="F121" s="37">
        <v>6</v>
      </c>
      <c r="G121" s="37" t="s">
        <v>235</v>
      </c>
      <c r="H121" s="39">
        <v>13607761659</v>
      </c>
      <c r="I121" s="37" t="s">
        <v>18</v>
      </c>
      <c r="J121" s="37" t="s">
        <v>192</v>
      </c>
    </row>
    <row r="122" s="33" customFormat="1" customHeight="1" outlineLevel="2" spans="1:10">
      <c r="A122" s="14" t="s">
        <v>217</v>
      </c>
      <c r="B122" s="37" t="s">
        <v>236</v>
      </c>
      <c r="C122" s="38" t="s">
        <v>139</v>
      </c>
      <c r="D122" s="39" t="s">
        <v>219</v>
      </c>
      <c r="E122" s="39">
        <v>99.7</v>
      </c>
      <c r="F122" s="37">
        <v>5.5</v>
      </c>
      <c r="G122" s="37" t="s">
        <v>237</v>
      </c>
      <c r="H122" s="39">
        <v>15867772718</v>
      </c>
      <c r="I122" s="37" t="s">
        <v>18</v>
      </c>
      <c r="J122" s="37" t="s">
        <v>192</v>
      </c>
    </row>
    <row r="123" s="33" customFormat="1" customHeight="1" outlineLevel="2" spans="1:10">
      <c r="A123" s="14" t="s">
        <v>217</v>
      </c>
      <c r="B123" s="37" t="s">
        <v>236</v>
      </c>
      <c r="C123" s="38" t="s">
        <v>14</v>
      </c>
      <c r="D123" s="39" t="s">
        <v>219</v>
      </c>
      <c r="E123" s="39">
        <v>38.5</v>
      </c>
      <c r="F123" s="37">
        <v>5</v>
      </c>
      <c r="G123" s="37" t="s">
        <v>237</v>
      </c>
      <c r="H123" s="39">
        <v>15867772718</v>
      </c>
      <c r="I123" s="37" t="s">
        <v>18</v>
      </c>
      <c r="J123" s="37" t="s">
        <v>192</v>
      </c>
    </row>
    <row r="124" s="33" customFormat="1" customHeight="1" outlineLevel="1" spans="1:10">
      <c r="A124" s="34" t="s">
        <v>226</v>
      </c>
      <c r="B124" s="37"/>
      <c r="C124" s="38"/>
      <c r="D124" s="39"/>
      <c r="E124" s="39">
        <f>SUBTOTAL(9,E121:E123)</f>
        <v>153.2</v>
      </c>
      <c r="F124" s="37"/>
      <c r="G124" s="37"/>
      <c r="H124" s="39"/>
      <c r="I124" s="37"/>
      <c r="J124" s="37"/>
    </row>
    <row r="125" s="33" customFormat="1" customHeight="1" outlineLevel="2" spans="1:10">
      <c r="A125" s="14" t="s">
        <v>227</v>
      </c>
      <c r="B125" s="37" t="s">
        <v>236</v>
      </c>
      <c r="C125" s="38" t="s">
        <v>14</v>
      </c>
      <c r="D125" s="39" t="s">
        <v>219</v>
      </c>
      <c r="E125" s="39">
        <v>25.5</v>
      </c>
      <c r="F125" s="37">
        <v>5</v>
      </c>
      <c r="G125" s="37" t="s">
        <v>237</v>
      </c>
      <c r="H125" s="39">
        <v>15867772718</v>
      </c>
      <c r="I125" s="37" t="s">
        <v>18</v>
      </c>
      <c r="J125" s="37" t="s">
        <v>192</v>
      </c>
    </row>
    <row r="126" s="33" customFormat="1" customHeight="1" outlineLevel="1" spans="1:10">
      <c r="A126" s="34" t="s">
        <v>230</v>
      </c>
      <c r="B126" s="37"/>
      <c r="C126" s="38"/>
      <c r="D126" s="39"/>
      <c r="E126" s="39">
        <f>SUBTOTAL(9,E125)</f>
        <v>25.5</v>
      </c>
      <c r="F126" s="37"/>
      <c r="G126" s="37"/>
      <c r="H126" s="39"/>
      <c r="I126" s="37"/>
      <c r="J126" s="37"/>
    </row>
    <row r="127" s="33" customFormat="1" customHeight="1" outlineLevel="2" spans="1:10">
      <c r="A127" s="14" t="s">
        <v>217</v>
      </c>
      <c r="B127" s="37" t="s">
        <v>238</v>
      </c>
      <c r="C127" s="38" t="s">
        <v>14</v>
      </c>
      <c r="D127" s="39" t="s">
        <v>219</v>
      </c>
      <c r="E127" s="39">
        <v>57</v>
      </c>
      <c r="F127" s="37">
        <v>5</v>
      </c>
      <c r="G127" s="37" t="s">
        <v>237</v>
      </c>
      <c r="H127" s="39">
        <v>15867772718</v>
      </c>
      <c r="I127" s="37" t="s">
        <v>18</v>
      </c>
      <c r="J127" s="37" t="s">
        <v>192</v>
      </c>
    </row>
    <row r="128" s="33" customFormat="1" customHeight="1" outlineLevel="1" spans="1:10">
      <c r="A128" s="34" t="s">
        <v>226</v>
      </c>
      <c r="B128" s="37"/>
      <c r="C128" s="38"/>
      <c r="D128" s="39"/>
      <c r="E128" s="39">
        <f>SUBTOTAL(9,E127)</f>
        <v>57</v>
      </c>
      <c r="F128" s="37"/>
      <c r="G128" s="37"/>
      <c r="H128" s="39"/>
      <c r="I128" s="37"/>
      <c r="J128" s="37"/>
    </row>
    <row r="129" s="33" customFormat="1" customHeight="1" outlineLevel="2" spans="1:10">
      <c r="A129" s="14" t="s">
        <v>227</v>
      </c>
      <c r="B129" s="37" t="s">
        <v>238</v>
      </c>
      <c r="C129" s="38" t="s">
        <v>14</v>
      </c>
      <c r="D129" s="39" t="s">
        <v>219</v>
      </c>
      <c r="E129" s="39">
        <v>18</v>
      </c>
      <c r="F129" s="37">
        <v>5</v>
      </c>
      <c r="G129" s="37" t="s">
        <v>237</v>
      </c>
      <c r="H129" s="39">
        <v>15867772718</v>
      </c>
      <c r="I129" s="37" t="s">
        <v>18</v>
      </c>
      <c r="J129" s="37" t="s">
        <v>192</v>
      </c>
    </row>
    <row r="130" s="33" customFormat="1" customHeight="1" outlineLevel="1" spans="1:10">
      <c r="A130" s="34" t="s">
        <v>230</v>
      </c>
      <c r="B130" s="37"/>
      <c r="C130" s="38"/>
      <c r="D130" s="39"/>
      <c r="E130" s="39">
        <f>SUBTOTAL(9,E129)</f>
        <v>18</v>
      </c>
      <c r="F130" s="37"/>
      <c r="G130" s="37"/>
      <c r="H130" s="39"/>
      <c r="I130" s="37"/>
      <c r="J130" s="37"/>
    </row>
    <row r="131" customHeight="1" outlineLevel="2" spans="1:10">
      <c r="A131" s="14" t="s">
        <v>217</v>
      </c>
      <c r="B131" s="14" t="s">
        <v>239</v>
      </c>
      <c r="C131" s="14" t="s">
        <v>14</v>
      </c>
      <c r="D131" s="14"/>
      <c r="E131" s="14">
        <v>60</v>
      </c>
      <c r="F131" s="35" t="s">
        <v>63</v>
      </c>
      <c r="G131" s="14" t="s">
        <v>240</v>
      </c>
      <c r="H131" s="14">
        <v>13768920007</v>
      </c>
      <c r="I131" s="14" t="s">
        <v>18</v>
      </c>
      <c r="J131" s="14" t="s">
        <v>26</v>
      </c>
    </row>
    <row r="132" customHeight="1" outlineLevel="2" spans="1:10">
      <c r="A132" s="14" t="s">
        <v>217</v>
      </c>
      <c r="B132" s="14" t="s">
        <v>239</v>
      </c>
      <c r="C132" s="14" t="s">
        <v>14</v>
      </c>
      <c r="D132" s="14"/>
      <c r="E132" s="14">
        <v>15</v>
      </c>
      <c r="F132" s="35" t="s">
        <v>63</v>
      </c>
      <c r="G132" s="14" t="s">
        <v>240</v>
      </c>
      <c r="H132" s="14">
        <v>13768920007</v>
      </c>
      <c r="I132" s="14"/>
      <c r="J132" s="14" t="s">
        <v>241</v>
      </c>
    </row>
    <row r="133" customHeight="1" outlineLevel="2" spans="1:10">
      <c r="A133" s="14" t="s">
        <v>217</v>
      </c>
      <c r="B133" s="14" t="s">
        <v>242</v>
      </c>
      <c r="C133" s="14" t="s">
        <v>14</v>
      </c>
      <c r="D133" s="14"/>
      <c r="E133" s="14">
        <v>9</v>
      </c>
      <c r="F133" s="35" t="s">
        <v>63</v>
      </c>
      <c r="G133" s="14" t="s">
        <v>243</v>
      </c>
      <c r="H133" s="14">
        <v>13877457522</v>
      </c>
      <c r="I133" s="14" t="s">
        <v>18</v>
      </c>
      <c r="J133" s="14" t="s">
        <v>30</v>
      </c>
    </row>
    <row r="134" customHeight="1" outlineLevel="2" spans="1:10">
      <c r="A134" s="14" t="s">
        <v>217</v>
      </c>
      <c r="B134" s="14" t="s">
        <v>244</v>
      </c>
      <c r="C134" s="14" t="s">
        <v>14</v>
      </c>
      <c r="D134" s="14"/>
      <c r="E134" s="14">
        <v>7</v>
      </c>
      <c r="F134" s="14">
        <v>5.5</v>
      </c>
      <c r="G134" s="14" t="s">
        <v>245</v>
      </c>
      <c r="H134" s="14">
        <v>18377433239</v>
      </c>
      <c r="I134" s="14" t="s">
        <v>18</v>
      </c>
      <c r="J134" s="14" t="s">
        <v>30</v>
      </c>
    </row>
    <row r="135" customHeight="1" outlineLevel="1" spans="1:10">
      <c r="A135" s="34" t="s">
        <v>226</v>
      </c>
      <c r="B135" s="14"/>
      <c r="C135" s="14"/>
      <c r="D135" s="14"/>
      <c r="E135" s="14">
        <f>SUBTOTAL(9,E131:E134)</f>
        <v>91</v>
      </c>
      <c r="F135" s="14"/>
      <c r="G135" s="14"/>
      <c r="H135" s="14"/>
      <c r="I135" s="14"/>
      <c r="J135" s="14"/>
    </row>
    <row r="136" customHeight="1" outlineLevel="2" spans="1:10">
      <c r="A136" s="14" t="s">
        <v>227</v>
      </c>
      <c r="B136" s="14" t="s">
        <v>246</v>
      </c>
      <c r="C136" s="14" t="s">
        <v>14</v>
      </c>
      <c r="D136" s="14"/>
      <c r="E136" s="14">
        <v>15</v>
      </c>
      <c r="F136" s="14">
        <v>6</v>
      </c>
      <c r="G136" s="14" t="s">
        <v>234</v>
      </c>
      <c r="H136" s="14">
        <v>18607769988</v>
      </c>
      <c r="I136" s="14" t="s">
        <v>18</v>
      </c>
      <c r="J136" s="14" t="s">
        <v>30</v>
      </c>
    </row>
    <row r="137" customHeight="1" outlineLevel="2" spans="1:10">
      <c r="A137" s="14" t="s">
        <v>227</v>
      </c>
      <c r="B137" s="14" t="s">
        <v>247</v>
      </c>
      <c r="C137" s="14" t="s">
        <v>14</v>
      </c>
      <c r="D137" s="14"/>
      <c r="E137" s="14">
        <v>10</v>
      </c>
      <c r="F137" s="14">
        <v>6</v>
      </c>
      <c r="G137" s="14" t="s">
        <v>248</v>
      </c>
      <c r="H137" s="14">
        <v>15978220111</v>
      </c>
      <c r="I137" s="14" t="s">
        <v>18</v>
      </c>
      <c r="J137" s="14" t="s">
        <v>38</v>
      </c>
    </row>
    <row r="138" customHeight="1" outlineLevel="1" spans="1:10">
      <c r="A138" s="34" t="s">
        <v>230</v>
      </c>
      <c r="B138" s="14"/>
      <c r="C138" s="14"/>
      <c r="D138" s="14"/>
      <c r="E138" s="14">
        <f>SUBTOTAL(9,E136:E137)</f>
        <v>25</v>
      </c>
      <c r="F138" s="14"/>
      <c r="G138" s="14"/>
      <c r="H138" s="14"/>
      <c r="I138" s="14"/>
      <c r="J138" s="14"/>
    </row>
    <row r="139" customHeight="1" outlineLevel="2" spans="1:10">
      <c r="A139" s="14" t="s">
        <v>249</v>
      </c>
      <c r="B139" s="14" t="s">
        <v>20</v>
      </c>
      <c r="C139" s="14" t="s">
        <v>14</v>
      </c>
      <c r="D139" s="14"/>
      <c r="E139" s="14">
        <v>3</v>
      </c>
      <c r="F139" s="14" t="s">
        <v>250</v>
      </c>
      <c r="G139" s="14" t="s">
        <v>112</v>
      </c>
      <c r="H139" s="14">
        <v>13877149808</v>
      </c>
      <c r="I139" s="14" t="s">
        <v>18</v>
      </c>
      <c r="J139" s="14" t="s">
        <v>19</v>
      </c>
    </row>
    <row r="140" customHeight="1" outlineLevel="2" spans="1:10">
      <c r="A140" s="14" t="s">
        <v>249</v>
      </c>
      <c r="B140" s="14" t="s">
        <v>251</v>
      </c>
      <c r="C140" s="14" t="s">
        <v>14</v>
      </c>
      <c r="D140" s="14"/>
      <c r="E140" s="14">
        <v>8</v>
      </c>
      <c r="F140" s="14">
        <v>8</v>
      </c>
      <c r="G140" s="14" t="s">
        <v>252</v>
      </c>
      <c r="H140" s="14">
        <v>15177075005</v>
      </c>
      <c r="I140" s="14" t="s">
        <v>18</v>
      </c>
      <c r="J140" s="14" t="s">
        <v>108</v>
      </c>
    </row>
    <row r="141" customHeight="1" outlineLevel="2" spans="1:10">
      <c r="A141" s="14" t="s">
        <v>249</v>
      </c>
      <c r="B141" s="14" t="s">
        <v>88</v>
      </c>
      <c r="C141" s="14" t="s">
        <v>14</v>
      </c>
      <c r="D141" s="14"/>
      <c r="E141" s="14">
        <v>6</v>
      </c>
      <c r="F141" s="14">
        <v>8</v>
      </c>
      <c r="G141" s="14" t="s">
        <v>253</v>
      </c>
      <c r="H141" s="14">
        <v>18807773786</v>
      </c>
      <c r="I141" s="14" t="s">
        <v>18</v>
      </c>
      <c r="J141" s="14" t="s">
        <v>91</v>
      </c>
    </row>
    <row r="142" customHeight="1" outlineLevel="2" spans="1:10">
      <c r="A142" s="14" t="s">
        <v>249</v>
      </c>
      <c r="B142" s="14" t="s">
        <v>254</v>
      </c>
      <c r="C142" s="14" t="s">
        <v>14</v>
      </c>
      <c r="D142" s="14"/>
      <c r="E142" s="14">
        <v>10</v>
      </c>
      <c r="F142" s="14">
        <v>8</v>
      </c>
      <c r="G142" s="14" t="s">
        <v>255</v>
      </c>
      <c r="H142" s="14">
        <v>15078963133</v>
      </c>
      <c r="I142" s="14" t="s">
        <v>18</v>
      </c>
      <c r="J142" s="14" t="s">
        <v>108</v>
      </c>
    </row>
    <row r="143" customHeight="1" outlineLevel="2" spans="1:10">
      <c r="A143" s="14" t="s">
        <v>249</v>
      </c>
      <c r="B143" s="14" t="s">
        <v>56</v>
      </c>
      <c r="C143" s="14" t="s">
        <v>14</v>
      </c>
      <c r="D143" s="14"/>
      <c r="E143" s="14">
        <v>15</v>
      </c>
      <c r="F143" s="14">
        <v>8</v>
      </c>
      <c r="G143" s="14" t="s">
        <v>256</v>
      </c>
      <c r="H143" s="14">
        <v>19376368325</v>
      </c>
      <c r="I143" s="14" t="s">
        <v>18</v>
      </c>
      <c r="J143" s="14" t="s">
        <v>19</v>
      </c>
    </row>
    <row r="144" customHeight="1" outlineLevel="2" spans="1:10">
      <c r="A144" s="14" t="s">
        <v>249</v>
      </c>
      <c r="B144" s="14" t="s">
        <v>223</v>
      </c>
      <c r="C144" s="14" t="s">
        <v>14</v>
      </c>
      <c r="D144" s="14"/>
      <c r="E144" s="14">
        <v>13</v>
      </c>
      <c r="F144" s="35" t="s">
        <v>63</v>
      </c>
      <c r="G144" s="14" t="s">
        <v>224</v>
      </c>
      <c r="H144" s="14">
        <v>18278820868</v>
      </c>
      <c r="I144" s="14" t="s">
        <v>18</v>
      </c>
      <c r="J144" s="14" t="s">
        <v>192</v>
      </c>
    </row>
    <row r="145" customHeight="1" outlineLevel="2" spans="1:10">
      <c r="A145" s="14" t="s">
        <v>249</v>
      </c>
      <c r="B145" s="14" t="s">
        <v>257</v>
      </c>
      <c r="C145" s="14" t="s">
        <v>14</v>
      </c>
      <c r="D145" s="14"/>
      <c r="E145" s="14">
        <v>39.6</v>
      </c>
      <c r="F145" s="35" t="s">
        <v>63</v>
      </c>
      <c r="G145" s="14" t="s">
        <v>258</v>
      </c>
      <c r="H145" s="14">
        <v>18378453739</v>
      </c>
      <c r="I145" s="14" t="s">
        <v>18</v>
      </c>
      <c r="J145" s="14" t="s">
        <v>38</v>
      </c>
    </row>
    <row r="146" customHeight="1" outlineLevel="1" spans="1:10">
      <c r="A146" s="34" t="s">
        <v>259</v>
      </c>
      <c r="B146" s="14"/>
      <c r="C146" s="14"/>
      <c r="D146" s="14"/>
      <c r="E146" s="14">
        <f>SUBTOTAL(9,E139:E145)</f>
        <v>94.6</v>
      </c>
      <c r="F146" s="35"/>
      <c r="G146" s="14"/>
      <c r="H146" s="14"/>
      <c r="I146" s="14"/>
      <c r="J146" s="14"/>
    </row>
    <row r="147" customHeight="1" outlineLevel="2" spans="1:10">
      <c r="A147" s="14" t="s">
        <v>260</v>
      </c>
      <c r="B147" s="14" t="s">
        <v>261</v>
      </c>
      <c r="C147" s="14" t="s">
        <v>14</v>
      </c>
      <c r="D147" s="14" t="s">
        <v>219</v>
      </c>
      <c r="E147" s="14">
        <v>13.3</v>
      </c>
      <c r="F147" s="14">
        <v>8</v>
      </c>
      <c r="G147" s="14" t="s">
        <v>262</v>
      </c>
      <c r="H147" s="14">
        <v>15078834095</v>
      </c>
      <c r="I147" s="14" t="s">
        <v>18</v>
      </c>
      <c r="J147" s="14" t="s">
        <v>19</v>
      </c>
    </row>
    <row r="148" customHeight="1" outlineLevel="2" spans="1:10">
      <c r="A148" s="14" t="s">
        <v>260</v>
      </c>
      <c r="B148" s="14" t="s">
        <v>261</v>
      </c>
      <c r="C148" s="14" t="s">
        <v>14</v>
      </c>
      <c r="D148" s="14" t="s">
        <v>219</v>
      </c>
      <c r="E148" s="14">
        <v>7.1</v>
      </c>
      <c r="F148" s="14">
        <v>8</v>
      </c>
      <c r="G148" s="14" t="s">
        <v>262</v>
      </c>
      <c r="H148" s="14">
        <v>15078834095</v>
      </c>
      <c r="I148" s="14" t="s">
        <v>18</v>
      </c>
      <c r="J148" s="14" t="s">
        <v>19</v>
      </c>
    </row>
    <row r="149" customHeight="1" outlineLevel="1" spans="1:10">
      <c r="A149" s="34" t="s">
        <v>263</v>
      </c>
      <c r="B149" s="14"/>
      <c r="C149" s="14"/>
      <c r="D149" s="14"/>
      <c r="E149" s="14">
        <f>SUBTOTAL(9,E147:E148)</f>
        <v>20.4</v>
      </c>
      <c r="F149" s="14"/>
      <c r="G149" s="14"/>
      <c r="H149" s="14"/>
      <c r="I149" s="14"/>
      <c r="J149" s="14"/>
    </row>
    <row r="150" customHeight="1" outlineLevel="2" spans="1:10">
      <c r="A150" s="14" t="s">
        <v>264</v>
      </c>
      <c r="B150" s="14" t="s">
        <v>261</v>
      </c>
      <c r="C150" s="14" t="s">
        <v>14</v>
      </c>
      <c r="D150" s="14" t="s">
        <v>219</v>
      </c>
      <c r="E150" s="14">
        <v>20</v>
      </c>
      <c r="F150" s="14">
        <v>8</v>
      </c>
      <c r="G150" s="14" t="s">
        <v>262</v>
      </c>
      <c r="H150" s="14">
        <v>15078834095</v>
      </c>
      <c r="I150" s="14" t="s">
        <v>18</v>
      </c>
      <c r="J150" s="14" t="s">
        <v>19</v>
      </c>
    </row>
    <row r="151" customHeight="1" outlineLevel="1" spans="1:10">
      <c r="A151" s="34" t="s">
        <v>265</v>
      </c>
      <c r="B151" s="14"/>
      <c r="C151" s="14"/>
      <c r="D151" s="14"/>
      <c r="E151" s="14">
        <f>SUBTOTAL(9,E150)</f>
        <v>20</v>
      </c>
      <c r="F151" s="14"/>
      <c r="G151" s="14"/>
      <c r="H151" s="14"/>
      <c r="I151" s="14"/>
      <c r="J151" s="14"/>
    </row>
    <row r="152" customHeight="1" outlineLevel="2" spans="1:10">
      <c r="A152" s="14" t="s">
        <v>260</v>
      </c>
      <c r="B152" s="14" t="s">
        <v>266</v>
      </c>
      <c r="C152" s="14" t="s">
        <v>14</v>
      </c>
      <c r="D152" s="14" t="s">
        <v>219</v>
      </c>
      <c r="E152" s="14">
        <v>40</v>
      </c>
      <c r="F152" s="14">
        <v>8</v>
      </c>
      <c r="G152" s="14" t="s">
        <v>119</v>
      </c>
      <c r="H152" s="14"/>
      <c r="I152" s="14" t="s">
        <v>18</v>
      </c>
      <c r="J152" s="14" t="s">
        <v>19</v>
      </c>
    </row>
    <row r="153" customHeight="1" outlineLevel="1" spans="1:10">
      <c r="A153" s="34" t="s">
        <v>263</v>
      </c>
      <c r="B153" s="14"/>
      <c r="C153" s="14"/>
      <c r="D153" s="14"/>
      <c r="E153" s="14">
        <f>SUBTOTAL(9,E152)</f>
        <v>40</v>
      </c>
      <c r="F153" s="14"/>
      <c r="G153" s="14"/>
      <c r="H153" s="14"/>
      <c r="I153" s="14"/>
      <c r="J153" s="14"/>
    </row>
    <row r="154" customHeight="1" outlineLevel="2" spans="1:10">
      <c r="A154" s="14" t="s">
        <v>264</v>
      </c>
      <c r="B154" s="14" t="s">
        <v>266</v>
      </c>
      <c r="C154" s="14" t="s">
        <v>14</v>
      </c>
      <c r="D154" s="14" t="s">
        <v>219</v>
      </c>
      <c r="E154" s="14">
        <v>10</v>
      </c>
      <c r="F154" s="14">
        <v>8</v>
      </c>
      <c r="G154" s="14" t="s">
        <v>119</v>
      </c>
      <c r="H154" s="14"/>
      <c r="I154" s="14" t="s">
        <v>18</v>
      </c>
      <c r="J154" s="14" t="s">
        <v>19</v>
      </c>
    </row>
    <row r="155" customHeight="1" outlineLevel="2" spans="1:10">
      <c r="A155" s="14" t="s">
        <v>264</v>
      </c>
      <c r="B155" s="14" t="s">
        <v>267</v>
      </c>
      <c r="C155" s="14" t="s">
        <v>14</v>
      </c>
      <c r="D155" s="14" t="s">
        <v>219</v>
      </c>
      <c r="E155" s="14">
        <v>17</v>
      </c>
      <c r="F155" s="14">
        <v>8</v>
      </c>
      <c r="G155" s="14" t="s">
        <v>268</v>
      </c>
      <c r="H155" s="14" t="s">
        <v>269</v>
      </c>
      <c r="I155" s="14" t="s">
        <v>18</v>
      </c>
      <c r="J155" s="14" t="s">
        <v>19</v>
      </c>
    </row>
    <row r="156" customHeight="1" outlineLevel="1" spans="1:10">
      <c r="A156" s="34" t="s">
        <v>265</v>
      </c>
      <c r="B156" s="14"/>
      <c r="C156" s="14"/>
      <c r="D156" s="14"/>
      <c r="E156" s="14">
        <f>SUBTOTAL(9,E154:E155)</f>
        <v>27</v>
      </c>
      <c r="F156" s="14"/>
      <c r="G156" s="14"/>
      <c r="H156" s="14"/>
      <c r="I156" s="14"/>
      <c r="J156" s="14"/>
    </row>
    <row r="157" customHeight="1" spans="1:10">
      <c r="A157" s="34" t="s">
        <v>270</v>
      </c>
      <c r="B157" s="14"/>
      <c r="C157" s="14"/>
      <c r="D157" s="14"/>
      <c r="E157" s="14">
        <f>SUBTOTAL(9,E6:E155)</f>
        <v>2976.36</v>
      </c>
      <c r="F157" s="14"/>
      <c r="G157" s="14"/>
      <c r="H157" s="14"/>
      <c r="I157" s="14"/>
      <c r="J157" s="14"/>
    </row>
  </sheetData>
  <mergeCells count="1">
    <mergeCell ref="A2:J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D14" sqref="D14"/>
    </sheetView>
  </sheetViews>
  <sheetFormatPr defaultColWidth="9" defaultRowHeight="14.25"/>
  <cols>
    <col min="1" max="1" width="15" customWidth="1"/>
    <col min="2" max="2" width="29.75" customWidth="1"/>
    <col min="4" max="4" width="33.125" customWidth="1"/>
    <col min="6" max="6" width="11" customWidth="1"/>
    <col min="7" max="7" width="16" customWidth="1"/>
    <col min="8" max="8" width="25" customWidth="1"/>
    <col min="9" max="9" width="11.125" customWidth="1"/>
  </cols>
  <sheetData>
    <row r="1" s="2" customFormat="1" ht="21" customHeight="1"/>
    <row r="2" s="2" customFormat="1" ht="21" customHeight="1" spans="1:9">
      <c r="A2" s="3" t="s">
        <v>271</v>
      </c>
      <c r="B2" s="12"/>
      <c r="C2" s="12"/>
      <c r="D2" s="12"/>
      <c r="E2" s="12"/>
      <c r="F2" s="12"/>
      <c r="G2" s="12"/>
      <c r="H2" s="12"/>
      <c r="I2" s="3"/>
    </row>
    <row r="3" s="2" customFormat="1" ht="21" customHeight="1"/>
    <row r="4" s="11" customFormat="1" ht="45" customHeight="1" spans="1:9">
      <c r="A4" s="13" t="s">
        <v>1</v>
      </c>
      <c r="B4" s="13" t="s">
        <v>2</v>
      </c>
      <c r="C4" s="13" t="s">
        <v>3</v>
      </c>
      <c r="D4" s="13" t="s">
        <v>4</v>
      </c>
      <c r="E4" s="16" t="s">
        <v>5</v>
      </c>
      <c r="F4" s="16" t="s">
        <v>6</v>
      </c>
      <c r="G4" s="13" t="s">
        <v>7</v>
      </c>
      <c r="H4" s="13" t="s">
        <v>8</v>
      </c>
      <c r="I4" s="13" t="s">
        <v>10</v>
      </c>
    </row>
    <row r="5" s="11" customFormat="1" ht="21" customHeight="1" spans="1:9">
      <c r="A5" s="13"/>
      <c r="B5" s="13" t="s">
        <v>11</v>
      </c>
      <c r="C5" s="13"/>
      <c r="D5" s="13"/>
      <c r="E5" s="13">
        <f>SUM(E6:E24)</f>
        <v>110.6</v>
      </c>
      <c r="F5" s="13"/>
      <c r="G5" s="13"/>
      <c r="H5" s="13"/>
      <c r="I5" s="13"/>
    </row>
    <row r="6" s="2" customFormat="1" ht="21" customHeight="1" spans="1:9">
      <c r="A6" s="14" t="s">
        <v>272</v>
      </c>
      <c r="B6" s="14" t="s">
        <v>273</v>
      </c>
      <c r="C6" s="14" t="s">
        <v>14</v>
      </c>
      <c r="D6" s="31" t="s">
        <v>274</v>
      </c>
      <c r="E6" s="14">
        <v>18</v>
      </c>
      <c r="F6" s="14" t="s">
        <v>275</v>
      </c>
      <c r="G6" s="14" t="s">
        <v>276</v>
      </c>
      <c r="H6" s="14" t="s">
        <v>277</v>
      </c>
      <c r="I6" s="14" t="s">
        <v>278</v>
      </c>
    </row>
    <row r="7" s="2" customFormat="1" ht="21" customHeight="1" spans="1:9">
      <c r="A7" s="14" t="s">
        <v>12</v>
      </c>
      <c r="B7" s="14" t="s">
        <v>273</v>
      </c>
      <c r="C7" s="14" t="s">
        <v>14</v>
      </c>
      <c r="D7" s="14" t="s">
        <v>279</v>
      </c>
      <c r="E7" s="14">
        <v>10</v>
      </c>
      <c r="F7" s="14" t="s">
        <v>118</v>
      </c>
      <c r="G7" s="14" t="s">
        <v>276</v>
      </c>
      <c r="H7" s="14" t="s">
        <v>277</v>
      </c>
      <c r="I7" s="14" t="s">
        <v>278</v>
      </c>
    </row>
    <row r="8" s="2" customFormat="1" ht="21" customHeight="1" spans="1:9">
      <c r="A8" s="14" t="s">
        <v>280</v>
      </c>
      <c r="B8" s="14" t="s">
        <v>273</v>
      </c>
      <c r="C8" s="14" t="s">
        <v>14</v>
      </c>
      <c r="D8" s="14" t="s">
        <v>274</v>
      </c>
      <c r="E8" s="14">
        <v>14.5</v>
      </c>
      <c r="F8" s="14" t="s">
        <v>118</v>
      </c>
      <c r="G8" s="14" t="s">
        <v>276</v>
      </c>
      <c r="H8" s="14" t="s">
        <v>277</v>
      </c>
      <c r="I8" s="14" t="s">
        <v>278</v>
      </c>
    </row>
    <row r="9" s="2" customFormat="1" ht="21" customHeight="1" spans="1:9">
      <c r="A9" s="14" t="s">
        <v>281</v>
      </c>
      <c r="B9" s="14" t="s">
        <v>273</v>
      </c>
      <c r="C9" s="14" t="s">
        <v>14</v>
      </c>
      <c r="D9" s="14" t="s">
        <v>282</v>
      </c>
      <c r="E9" s="14">
        <v>15</v>
      </c>
      <c r="F9" s="14" t="s">
        <v>283</v>
      </c>
      <c r="G9" s="14" t="s">
        <v>276</v>
      </c>
      <c r="H9" s="14" t="s">
        <v>277</v>
      </c>
      <c r="I9" s="14" t="s">
        <v>278</v>
      </c>
    </row>
    <row r="10" s="2" customFormat="1" ht="21" customHeight="1" spans="1:9">
      <c r="A10" s="14" t="s">
        <v>284</v>
      </c>
      <c r="B10" s="14" t="s">
        <v>273</v>
      </c>
      <c r="C10" s="14" t="s">
        <v>14</v>
      </c>
      <c r="D10" s="14" t="s">
        <v>285</v>
      </c>
      <c r="E10" s="14">
        <v>3</v>
      </c>
      <c r="F10" s="14" t="s">
        <v>286</v>
      </c>
      <c r="G10" s="14" t="s">
        <v>276</v>
      </c>
      <c r="H10" s="14" t="s">
        <v>277</v>
      </c>
      <c r="I10" s="14" t="s">
        <v>278</v>
      </c>
    </row>
    <row r="11" s="2" customFormat="1" ht="21" customHeight="1" spans="1:9">
      <c r="A11" s="14" t="s">
        <v>287</v>
      </c>
      <c r="B11" s="14" t="s">
        <v>273</v>
      </c>
      <c r="C11" s="14" t="s">
        <v>14</v>
      </c>
      <c r="D11" s="14" t="s">
        <v>288</v>
      </c>
      <c r="E11" s="14">
        <v>23</v>
      </c>
      <c r="F11" s="14" t="s">
        <v>289</v>
      </c>
      <c r="G11" s="14" t="s">
        <v>276</v>
      </c>
      <c r="H11" s="14" t="s">
        <v>277</v>
      </c>
      <c r="I11" s="14" t="s">
        <v>278</v>
      </c>
    </row>
    <row r="12" s="2" customFormat="1" ht="21" customHeight="1" spans="1:9">
      <c r="A12" s="14" t="s">
        <v>290</v>
      </c>
      <c r="B12" s="14" t="s">
        <v>273</v>
      </c>
      <c r="C12" s="14" t="s">
        <v>14</v>
      </c>
      <c r="D12" s="14" t="s">
        <v>291</v>
      </c>
      <c r="E12" s="14">
        <v>0.5</v>
      </c>
      <c r="F12" s="14" t="s">
        <v>151</v>
      </c>
      <c r="G12" s="14" t="s">
        <v>276</v>
      </c>
      <c r="H12" s="14" t="s">
        <v>277</v>
      </c>
      <c r="I12" s="14" t="s">
        <v>278</v>
      </c>
    </row>
    <row r="13" s="2" customFormat="1" ht="21" customHeight="1" spans="1:9">
      <c r="A13" s="14" t="s">
        <v>292</v>
      </c>
      <c r="B13" s="14" t="s">
        <v>273</v>
      </c>
      <c r="C13" s="14" t="s">
        <v>57</v>
      </c>
      <c r="D13" s="14" t="s">
        <v>293</v>
      </c>
      <c r="E13" s="14">
        <v>0.2</v>
      </c>
      <c r="F13" s="14" t="s">
        <v>294</v>
      </c>
      <c r="G13" s="14" t="s">
        <v>276</v>
      </c>
      <c r="H13" s="14" t="s">
        <v>277</v>
      </c>
      <c r="I13" s="14" t="s">
        <v>278</v>
      </c>
    </row>
    <row r="14" s="2" customFormat="1" ht="21" customHeight="1" spans="1:9">
      <c r="A14" s="14" t="s">
        <v>295</v>
      </c>
      <c r="B14" s="14" t="s">
        <v>273</v>
      </c>
      <c r="C14" s="14" t="s">
        <v>14</v>
      </c>
      <c r="D14" s="14" t="s">
        <v>296</v>
      </c>
      <c r="E14" s="14">
        <v>1.5</v>
      </c>
      <c r="F14" s="14" t="s">
        <v>297</v>
      </c>
      <c r="G14" s="14" t="s">
        <v>276</v>
      </c>
      <c r="H14" s="14" t="s">
        <v>277</v>
      </c>
      <c r="I14" s="14" t="s">
        <v>278</v>
      </c>
    </row>
    <row r="15" s="2" customFormat="1" ht="21" customHeight="1" spans="1:9">
      <c r="A15" s="14" t="s">
        <v>298</v>
      </c>
      <c r="B15" s="14" t="s">
        <v>273</v>
      </c>
      <c r="C15" s="14" t="s">
        <v>14</v>
      </c>
      <c r="D15" s="14" t="s">
        <v>299</v>
      </c>
      <c r="E15" s="14">
        <v>0.2</v>
      </c>
      <c r="F15" s="14" t="s">
        <v>300</v>
      </c>
      <c r="G15" s="14" t="s">
        <v>276</v>
      </c>
      <c r="H15" s="14" t="s">
        <v>277</v>
      </c>
      <c r="I15" s="14" t="s">
        <v>278</v>
      </c>
    </row>
    <row r="16" s="2" customFormat="1" ht="21" customHeight="1" spans="1:9">
      <c r="A16" s="14" t="s">
        <v>301</v>
      </c>
      <c r="B16" s="14" t="s">
        <v>273</v>
      </c>
      <c r="C16" s="14" t="s">
        <v>14</v>
      </c>
      <c r="D16" s="14" t="s">
        <v>279</v>
      </c>
      <c r="E16" s="14">
        <v>7.2</v>
      </c>
      <c r="F16" s="14" t="s">
        <v>283</v>
      </c>
      <c r="G16" s="14" t="s">
        <v>276</v>
      </c>
      <c r="H16" s="14" t="s">
        <v>277</v>
      </c>
      <c r="I16" s="14" t="s">
        <v>278</v>
      </c>
    </row>
    <row r="17" s="2" customFormat="1" ht="21" customHeight="1" spans="1:9">
      <c r="A17" s="14" t="s">
        <v>302</v>
      </c>
      <c r="B17" s="14" t="s">
        <v>273</v>
      </c>
      <c r="C17" s="14" t="s">
        <v>14</v>
      </c>
      <c r="D17" s="14" t="s">
        <v>303</v>
      </c>
      <c r="E17" s="14">
        <v>1.7</v>
      </c>
      <c r="F17" s="14">
        <v>5</v>
      </c>
      <c r="G17" s="14" t="s">
        <v>276</v>
      </c>
      <c r="H17" s="14" t="s">
        <v>277</v>
      </c>
      <c r="I17" s="14" t="s">
        <v>278</v>
      </c>
    </row>
    <row r="18" s="2" customFormat="1" ht="21" customHeight="1" spans="1:9">
      <c r="A18" s="14" t="s">
        <v>304</v>
      </c>
      <c r="B18" s="14" t="s">
        <v>273</v>
      </c>
      <c r="C18" s="14" t="s">
        <v>14</v>
      </c>
      <c r="D18" s="14" t="s">
        <v>305</v>
      </c>
      <c r="E18" s="14">
        <v>7.4</v>
      </c>
      <c r="F18" s="14" t="s">
        <v>289</v>
      </c>
      <c r="G18" s="14" t="s">
        <v>276</v>
      </c>
      <c r="H18" s="14" t="s">
        <v>277</v>
      </c>
      <c r="I18" s="14" t="s">
        <v>278</v>
      </c>
    </row>
    <row r="19" s="2" customFormat="1" ht="21" customHeight="1" spans="1:9">
      <c r="A19" s="14" t="s">
        <v>306</v>
      </c>
      <c r="B19" s="14" t="s">
        <v>273</v>
      </c>
      <c r="C19" s="14" t="s">
        <v>57</v>
      </c>
      <c r="D19" s="14" t="s">
        <v>307</v>
      </c>
      <c r="E19" s="14">
        <v>1</v>
      </c>
      <c r="F19" s="14" t="s">
        <v>289</v>
      </c>
      <c r="G19" s="14" t="s">
        <v>276</v>
      </c>
      <c r="H19" s="14" t="s">
        <v>277</v>
      </c>
      <c r="I19" s="14" t="s">
        <v>278</v>
      </c>
    </row>
    <row r="20" s="2" customFormat="1" ht="21" customHeight="1" spans="1:9">
      <c r="A20" s="14" t="s">
        <v>308</v>
      </c>
      <c r="B20" s="14" t="s">
        <v>273</v>
      </c>
      <c r="C20" s="14" t="s">
        <v>57</v>
      </c>
      <c r="D20" s="14" t="s">
        <v>309</v>
      </c>
      <c r="E20" s="14">
        <v>0.2</v>
      </c>
      <c r="F20" s="14" t="s">
        <v>118</v>
      </c>
      <c r="G20" s="14" t="s">
        <v>276</v>
      </c>
      <c r="H20" s="14" t="s">
        <v>277</v>
      </c>
      <c r="I20" s="14" t="s">
        <v>278</v>
      </c>
    </row>
    <row r="21" s="2" customFormat="1" ht="21" customHeight="1" spans="1:9">
      <c r="A21" s="14" t="s">
        <v>310</v>
      </c>
      <c r="B21" s="14" t="s">
        <v>273</v>
      </c>
      <c r="C21" s="14" t="s">
        <v>57</v>
      </c>
      <c r="D21" s="14" t="s">
        <v>311</v>
      </c>
      <c r="E21" s="14">
        <v>1.5</v>
      </c>
      <c r="F21" s="14" t="s">
        <v>140</v>
      </c>
      <c r="G21" s="14" t="s">
        <v>276</v>
      </c>
      <c r="H21" s="14" t="s">
        <v>277</v>
      </c>
      <c r="I21" s="14" t="s">
        <v>278</v>
      </c>
    </row>
    <row r="22" s="2" customFormat="1" ht="21" customHeight="1" spans="1:9">
      <c r="A22" s="14" t="s">
        <v>312</v>
      </c>
      <c r="B22" s="14" t="s">
        <v>273</v>
      </c>
      <c r="C22" s="14" t="s">
        <v>57</v>
      </c>
      <c r="D22" s="14" t="s">
        <v>313</v>
      </c>
      <c r="E22" s="14">
        <v>1.7</v>
      </c>
      <c r="F22" s="14">
        <v>4</v>
      </c>
      <c r="G22" s="14" t="s">
        <v>276</v>
      </c>
      <c r="H22" s="14" t="s">
        <v>277</v>
      </c>
      <c r="I22" s="14" t="s">
        <v>278</v>
      </c>
    </row>
    <row r="23" s="2" customFormat="1" ht="21" customHeight="1" spans="1:9">
      <c r="A23" s="14" t="s">
        <v>314</v>
      </c>
      <c r="B23" s="14" t="s">
        <v>273</v>
      </c>
      <c r="C23" s="14" t="s">
        <v>14</v>
      </c>
      <c r="D23" s="14" t="s">
        <v>291</v>
      </c>
      <c r="E23" s="14">
        <v>0.5</v>
      </c>
      <c r="F23" s="14">
        <v>5</v>
      </c>
      <c r="G23" s="14" t="s">
        <v>276</v>
      </c>
      <c r="H23" s="14" t="s">
        <v>277</v>
      </c>
      <c r="I23" s="14" t="s">
        <v>278</v>
      </c>
    </row>
    <row r="24" s="2" customFormat="1" ht="21" customHeight="1" spans="1:9">
      <c r="A24" s="14" t="s">
        <v>315</v>
      </c>
      <c r="B24" s="14" t="s">
        <v>273</v>
      </c>
      <c r="C24" s="14" t="s">
        <v>57</v>
      </c>
      <c r="D24" s="14" t="s">
        <v>316</v>
      </c>
      <c r="E24" s="14">
        <v>3.5</v>
      </c>
      <c r="F24" s="14" t="s">
        <v>317</v>
      </c>
      <c r="G24" s="14" t="s">
        <v>276</v>
      </c>
      <c r="H24" s="14" t="s">
        <v>277</v>
      </c>
      <c r="I24" s="14" t="s">
        <v>278</v>
      </c>
    </row>
  </sheetData>
  <mergeCells count="1">
    <mergeCell ref="A2:H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topLeftCell="A19" workbookViewId="0">
      <selection activeCell="A5" sqref="$A5:$XFD5"/>
    </sheetView>
  </sheetViews>
  <sheetFormatPr defaultColWidth="9" defaultRowHeight="24" customHeight="1"/>
  <cols>
    <col min="1" max="1" width="10.625" style="2" customWidth="1"/>
    <col min="2" max="2" width="34.625" style="2" customWidth="1"/>
    <col min="3" max="3" width="13.75" style="2" customWidth="1"/>
    <col min="4" max="4" width="11.5" style="2" customWidth="1"/>
    <col min="5" max="5" width="14.25" style="19" customWidth="1"/>
    <col min="6" max="6" width="12.25" style="2" customWidth="1"/>
    <col min="7" max="8" width="15.875" style="2" customWidth="1"/>
    <col min="9" max="9" width="38.25" style="2" customWidth="1"/>
    <col min="10" max="255" width="9" style="2"/>
  </cols>
  <sheetData>
    <row r="1" customHeight="1" spans="1:9">
      <c r="A1" s="20" t="s">
        <v>318</v>
      </c>
      <c r="B1" s="20"/>
      <c r="C1" s="20"/>
      <c r="D1" s="20"/>
      <c r="E1" s="20"/>
      <c r="F1" s="20"/>
      <c r="G1" s="20"/>
      <c r="H1" s="20"/>
      <c r="I1" s="20"/>
    </row>
    <row r="2" customHeight="1" spans="1:9">
      <c r="A2" s="21"/>
      <c r="B2" s="21"/>
      <c r="C2" s="21"/>
      <c r="D2" s="21"/>
      <c r="E2" s="21"/>
      <c r="F2" s="21"/>
      <c r="G2" s="28">
        <v>45597</v>
      </c>
      <c r="H2" s="29"/>
      <c r="I2" s="29"/>
    </row>
    <row r="3" ht="39" customHeight="1" spans="1:9">
      <c r="A3" s="22" t="s">
        <v>1</v>
      </c>
      <c r="B3" s="22" t="s">
        <v>319</v>
      </c>
      <c r="C3" s="22" t="s">
        <v>320</v>
      </c>
      <c r="D3" s="22" t="s">
        <v>4</v>
      </c>
      <c r="E3" s="22" t="s">
        <v>321</v>
      </c>
      <c r="F3" s="22" t="s">
        <v>6</v>
      </c>
      <c r="G3" s="22" t="s">
        <v>7</v>
      </c>
      <c r="H3" s="22" t="s">
        <v>8</v>
      </c>
      <c r="I3" s="22" t="s">
        <v>322</v>
      </c>
    </row>
    <row r="4" customHeight="1" spans="1:9">
      <c r="A4" s="22"/>
      <c r="B4" s="22" t="s">
        <v>11</v>
      </c>
      <c r="C4" s="22"/>
      <c r="D4" s="22"/>
      <c r="E4" s="30">
        <f>SUM(E5:E80)/2</f>
        <v>911.5</v>
      </c>
      <c r="F4" s="22"/>
      <c r="G4" s="22"/>
      <c r="H4" s="22"/>
      <c r="I4" s="22"/>
    </row>
    <row r="5" ht="21" customHeight="1" outlineLevel="2" spans="1:9">
      <c r="A5" s="23" t="s">
        <v>323</v>
      </c>
      <c r="B5" s="24" t="s">
        <v>324</v>
      </c>
      <c r="C5" s="24" t="s">
        <v>14</v>
      </c>
      <c r="D5" s="24"/>
      <c r="E5" s="24">
        <v>10</v>
      </c>
      <c r="F5" s="24">
        <v>3</v>
      </c>
      <c r="G5" s="24" t="s">
        <v>325</v>
      </c>
      <c r="H5" s="24">
        <v>13755265026</v>
      </c>
      <c r="I5" s="24" t="s">
        <v>326</v>
      </c>
    </row>
    <row r="6" ht="21" customHeight="1" outlineLevel="1" spans="1:9">
      <c r="A6" s="25" t="s">
        <v>327</v>
      </c>
      <c r="B6" s="24"/>
      <c r="C6" s="24"/>
      <c r="D6" s="24"/>
      <c r="E6" s="24">
        <f>SUBTOTAL(9,E5)</f>
        <v>10</v>
      </c>
      <c r="F6" s="24"/>
      <c r="G6" s="24"/>
      <c r="H6" s="24"/>
      <c r="I6" s="24"/>
    </row>
    <row r="7" ht="21" customHeight="1" outlineLevel="2" spans="1:9">
      <c r="A7" s="23" t="s">
        <v>328</v>
      </c>
      <c r="B7" s="24" t="s">
        <v>329</v>
      </c>
      <c r="C7" s="24" t="s">
        <v>330</v>
      </c>
      <c r="D7" s="24"/>
      <c r="E7" s="24">
        <v>1</v>
      </c>
      <c r="F7" s="24"/>
      <c r="G7" s="24" t="s">
        <v>331</v>
      </c>
      <c r="H7" s="24">
        <v>13907955876</v>
      </c>
      <c r="I7" s="24" t="s">
        <v>332</v>
      </c>
    </row>
    <row r="8" ht="21" customHeight="1" outlineLevel="1" spans="1:9">
      <c r="A8" s="25" t="s">
        <v>333</v>
      </c>
      <c r="B8" s="24"/>
      <c r="C8" s="24"/>
      <c r="D8" s="24"/>
      <c r="E8" s="24">
        <f>SUBTOTAL(9,E7)</f>
        <v>1</v>
      </c>
      <c r="F8" s="24"/>
      <c r="G8" s="24"/>
      <c r="H8" s="24"/>
      <c r="I8" s="24"/>
    </row>
    <row r="9" ht="21" customHeight="1" outlineLevel="2" spans="1:9">
      <c r="A9" s="23" t="s">
        <v>281</v>
      </c>
      <c r="B9" s="24" t="s">
        <v>334</v>
      </c>
      <c r="C9" s="24" t="s">
        <v>335</v>
      </c>
      <c r="D9" s="24"/>
      <c r="E9" s="24">
        <v>10</v>
      </c>
      <c r="F9" s="24">
        <v>3</v>
      </c>
      <c r="G9" s="24" t="s">
        <v>336</v>
      </c>
      <c r="H9" s="24">
        <v>13879584693</v>
      </c>
      <c r="I9" s="24" t="s">
        <v>337</v>
      </c>
    </row>
    <row r="10" ht="21" customHeight="1" outlineLevel="1" spans="1:9">
      <c r="A10" s="25" t="s">
        <v>338</v>
      </c>
      <c r="B10" s="24"/>
      <c r="C10" s="24"/>
      <c r="D10" s="24"/>
      <c r="E10" s="24">
        <f>SUBTOTAL(9,E9)</f>
        <v>10</v>
      </c>
      <c r="F10" s="24"/>
      <c r="G10" s="24"/>
      <c r="H10" s="24"/>
      <c r="I10" s="24"/>
    </row>
    <row r="11" ht="21" customHeight="1" outlineLevel="2" spans="1:9">
      <c r="A11" s="23" t="s">
        <v>339</v>
      </c>
      <c r="B11" s="24" t="s">
        <v>324</v>
      </c>
      <c r="C11" s="24" t="s">
        <v>330</v>
      </c>
      <c r="D11" s="24"/>
      <c r="E11" s="24">
        <v>10</v>
      </c>
      <c r="F11" s="24">
        <v>2</v>
      </c>
      <c r="G11" s="24" t="s">
        <v>325</v>
      </c>
      <c r="H11" s="24">
        <v>13755265026</v>
      </c>
      <c r="I11" s="24" t="s">
        <v>326</v>
      </c>
    </row>
    <row r="12" ht="21" customHeight="1" outlineLevel="1" spans="1:9">
      <c r="A12" s="25" t="s">
        <v>340</v>
      </c>
      <c r="B12" s="24"/>
      <c r="C12" s="24"/>
      <c r="D12" s="24"/>
      <c r="E12" s="24">
        <f>SUBTOTAL(9,E11)</f>
        <v>10</v>
      </c>
      <c r="F12" s="24"/>
      <c r="G12" s="24"/>
      <c r="H12" s="24"/>
      <c r="I12" s="24"/>
    </row>
    <row r="13" ht="21" customHeight="1" outlineLevel="2" spans="1:9">
      <c r="A13" s="23" t="s">
        <v>341</v>
      </c>
      <c r="B13" s="24" t="s">
        <v>324</v>
      </c>
      <c r="C13" s="24" t="s">
        <v>14</v>
      </c>
      <c r="D13" s="24"/>
      <c r="E13" s="24">
        <v>50</v>
      </c>
      <c r="F13" s="24">
        <v>3</v>
      </c>
      <c r="G13" s="24" t="s">
        <v>325</v>
      </c>
      <c r="H13" s="24">
        <v>13755265026</v>
      </c>
      <c r="I13" s="24" t="s">
        <v>326</v>
      </c>
    </row>
    <row r="14" ht="21" customHeight="1" outlineLevel="2" spans="1:9">
      <c r="A14" s="23" t="s">
        <v>341</v>
      </c>
      <c r="B14" s="24" t="s">
        <v>334</v>
      </c>
      <c r="C14" s="24" t="s">
        <v>14</v>
      </c>
      <c r="D14" s="24"/>
      <c r="E14" s="24">
        <v>3</v>
      </c>
      <c r="F14" s="24">
        <v>3</v>
      </c>
      <c r="G14" s="24" t="s">
        <v>336</v>
      </c>
      <c r="H14" s="24">
        <v>13879584693</v>
      </c>
      <c r="I14" s="24" t="s">
        <v>337</v>
      </c>
    </row>
    <row r="15" ht="21" customHeight="1" outlineLevel="2" spans="1:9">
      <c r="A15" s="23" t="s">
        <v>341</v>
      </c>
      <c r="B15" s="24" t="s">
        <v>342</v>
      </c>
      <c r="C15" s="24" t="s">
        <v>14</v>
      </c>
      <c r="D15" s="24"/>
      <c r="E15" s="24">
        <v>20</v>
      </c>
      <c r="F15" s="24">
        <v>1.8</v>
      </c>
      <c r="G15" s="24" t="s">
        <v>343</v>
      </c>
      <c r="H15" s="24">
        <v>13870525595</v>
      </c>
      <c r="I15" s="24" t="s">
        <v>344</v>
      </c>
    </row>
    <row r="16" ht="27" customHeight="1" outlineLevel="2" spans="1:9">
      <c r="A16" s="23" t="s">
        <v>341</v>
      </c>
      <c r="B16" s="24" t="s">
        <v>345</v>
      </c>
      <c r="C16" s="24" t="s">
        <v>330</v>
      </c>
      <c r="D16" s="24"/>
      <c r="E16" s="24">
        <v>6</v>
      </c>
      <c r="F16" s="24" t="s">
        <v>346</v>
      </c>
      <c r="G16" s="24" t="s">
        <v>347</v>
      </c>
      <c r="H16" s="24">
        <v>13907958853</v>
      </c>
      <c r="I16" s="24" t="s">
        <v>348</v>
      </c>
    </row>
    <row r="17" ht="27" customHeight="1" outlineLevel="2" spans="1:9">
      <c r="A17" s="23" t="s">
        <v>341</v>
      </c>
      <c r="B17" s="24" t="s">
        <v>349</v>
      </c>
      <c r="C17" s="24" t="s">
        <v>350</v>
      </c>
      <c r="D17" s="24" t="s">
        <v>351</v>
      </c>
      <c r="E17" s="24">
        <v>2</v>
      </c>
      <c r="F17" s="24">
        <v>50</v>
      </c>
      <c r="G17" s="24" t="s">
        <v>352</v>
      </c>
      <c r="H17" s="24">
        <v>18979966178</v>
      </c>
      <c r="I17" s="24" t="s">
        <v>353</v>
      </c>
    </row>
    <row r="18" ht="27" customHeight="1" outlineLevel="2" spans="1:9">
      <c r="A18" s="23" t="s">
        <v>341</v>
      </c>
      <c r="B18" s="24" t="s">
        <v>349</v>
      </c>
      <c r="C18" s="24" t="s">
        <v>350</v>
      </c>
      <c r="D18" s="24" t="s">
        <v>354</v>
      </c>
      <c r="E18" s="24">
        <v>10</v>
      </c>
      <c r="F18" s="24">
        <v>80</v>
      </c>
      <c r="G18" s="24" t="s">
        <v>352</v>
      </c>
      <c r="H18" s="24">
        <v>18979966178</v>
      </c>
      <c r="I18" s="24" t="s">
        <v>353</v>
      </c>
    </row>
    <row r="19" ht="27" customHeight="1" outlineLevel="2" spans="1:9">
      <c r="A19" s="23" t="s">
        <v>341</v>
      </c>
      <c r="B19" s="24" t="s">
        <v>349</v>
      </c>
      <c r="C19" s="24" t="s">
        <v>350</v>
      </c>
      <c r="D19" s="24" t="s">
        <v>355</v>
      </c>
      <c r="E19" s="24">
        <v>5</v>
      </c>
      <c r="F19" s="24">
        <v>120</v>
      </c>
      <c r="G19" s="24" t="s">
        <v>352</v>
      </c>
      <c r="H19" s="24">
        <v>18979966178</v>
      </c>
      <c r="I19" s="24" t="s">
        <v>353</v>
      </c>
    </row>
    <row r="20" ht="27" customHeight="1" outlineLevel="1" spans="1:9">
      <c r="A20" s="25" t="s">
        <v>356</v>
      </c>
      <c r="B20" s="24"/>
      <c r="C20" s="24"/>
      <c r="D20" s="24"/>
      <c r="E20" s="24">
        <f>SUBTOTAL(9,E13:E19)</f>
        <v>96</v>
      </c>
      <c r="F20" s="24"/>
      <c r="G20" s="24"/>
      <c r="H20" s="24"/>
      <c r="I20" s="24"/>
    </row>
    <row r="21" ht="21" customHeight="1" outlineLevel="2" spans="1:9">
      <c r="A21" s="23" t="s">
        <v>287</v>
      </c>
      <c r="B21" s="24" t="s">
        <v>357</v>
      </c>
      <c r="C21" s="24" t="s">
        <v>14</v>
      </c>
      <c r="D21" s="24"/>
      <c r="E21" s="24">
        <v>10</v>
      </c>
      <c r="F21" s="24">
        <v>2.8</v>
      </c>
      <c r="G21" s="24" t="s">
        <v>358</v>
      </c>
      <c r="H21" s="24">
        <v>13879448048</v>
      </c>
      <c r="I21" s="24" t="s">
        <v>359</v>
      </c>
    </row>
    <row r="22" ht="21" customHeight="1" outlineLevel="2" spans="1:9">
      <c r="A22" s="23" t="s">
        <v>287</v>
      </c>
      <c r="B22" s="24" t="s">
        <v>360</v>
      </c>
      <c r="C22" s="24" t="s">
        <v>14</v>
      </c>
      <c r="D22" s="24"/>
      <c r="E22" s="24">
        <v>3</v>
      </c>
      <c r="F22" s="24">
        <v>2.5</v>
      </c>
      <c r="G22" s="24" t="s">
        <v>361</v>
      </c>
      <c r="H22" s="24">
        <v>13979770578</v>
      </c>
      <c r="I22" s="24" t="s">
        <v>362</v>
      </c>
    </row>
    <row r="23" ht="21" customHeight="1" outlineLevel="2" spans="1:9">
      <c r="A23" s="23" t="s">
        <v>287</v>
      </c>
      <c r="B23" s="24" t="s">
        <v>363</v>
      </c>
      <c r="C23" s="24" t="s">
        <v>14</v>
      </c>
      <c r="D23" s="24"/>
      <c r="E23" s="24">
        <v>5</v>
      </c>
      <c r="F23" s="24">
        <v>2.5</v>
      </c>
      <c r="G23" s="24" t="s">
        <v>364</v>
      </c>
      <c r="H23" s="24">
        <v>15279715784</v>
      </c>
      <c r="I23" s="24" t="s">
        <v>365</v>
      </c>
    </row>
    <row r="24" ht="21" customHeight="1" outlineLevel="2" spans="1:9">
      <c r="A24" s="23" t="s">
        <v>287</v>
      </c>
      <c r="B24" s="24" t="s">
        <v>366</v>
      </c>
      <c r="C24" s="24" t="s">
        <v>14</v>
      </c>
      <c r="D24" s="24"/>
      <c r="E24" s="24">
        <v>2</v>
      </c>
      <c r="F24" s="24">
        <v>0.8</v>
      </c>
      <c r="G24" s="26" t="s">
        <v>367</v>
      </c>
      <c r="H24" s="26">
        <v>13576662998</v>
      </c>
      <c r="I24" s="24" t="s">
        <v>368</v>
      </c>
    </row>
    <row r="25" ht="21" customHeight="1" outlineLevel="2" spans="1:9">
      <c r="A25" s="23" t="s">
        <v>287</v>
      </c>
      <c r="B25" s="26" t="s">
        <v>369</v>
      </c>
      <c r="C25" s="24" t="s">
        <v>14</v>
      </c>
      <c r="D25" s="24"/>
      <c r="E25" s="24">
        <v>5</v>
      </c>
      <c r="F25" s="24">
        <v>3.5</v>
      </c>
      <c r="G25" s="24" t="s">
        <v>370</v>
      </c>
      <c r="H25" s="24">
        <v>13763917688</v>
      </c>
      <c r="I25" s="24" t="s">
        <v>368</v>
      </c>
    </row>
    <row r="26" ht="21" customHeight="1" outlineLevel="2" spans="1:9">
      <c r="A26" s="23" t="s">
        <v>287</v>
      </c>
      <c r="B26" s="24" t="s">
        <v>371</v>
      </c>
      <c r="C26" s="24" t="s">
        <v>14</v>
      </c>
      <c r="D26" s="24"/>
      <c r="E26" s="24">
        <v>10</v>
      </c>
      <c r="F26" s="24">
        <v>3</v>
      </c>
      <c r="G26" s="24" t="s">
        <v>343</v>
      </c>
      <c r="H26" s="24">
        <v>13870525595</v>
      </c>
      <c r="I26" s="24" t="s">
        <v>372</v>
      </c>
    </row>
    <row r="27" ht="21" customHeight="1" outlineLevel="1" spans="1:9">
      <c r="A27" s="25" t="s">
        <v>373</v>
      </c>
      <c r="B27" s="24"/>
      <c r="C27" s="24"/>
      <c r="D27" s="24"/>
      <c r="E27" s="24">
        <f>SUBTOTAL(9,E21:E26)</f>
        <v>35</v>
      </c>
      <c r="F27" s="24"/>
      <c r="G27" s="24"/>
      <c r="H27" s="24"/>
      <c r="I27" s="24"/>
    </row>
    <row r="28" ht="21" customHeight="1" outlineLevel="2" spans="1:9">
      <c r="A28" s="23" t="s">
        <v>99</v>
      </c>
      <c r="B28" s="24" t="s">
        <v>374</v>
      </c>
      <c r="C28" s="24" t="s">
        <v>375</v>
      </c>
      <c r="D28" s="24"/>
      <c r="E28" s="24">
        <v>40</v>
      </c>
      <c r="F28" s="24" t="s">
        <v>376</v>
      </c>
      <c r="G28" s="24" t="s">
        <v>377</v>
      </c>
      <c r="H28" s="24" t="s">
        <v>378</v>
      </c>
      <c r="I28" s="24" t="s">
        <v>379</v>
      </c>
    </row>
    <row r="29" ht="21" customHeight="1" outlineLevel="2" spans="1:9">
      <c r="A29" s="23" t="s">
        <v>99</v>
      </c>
      <c r="B29" s="24" t="s">
        <v>380</v>
      </c>
      <c r="C29" s="26" t="s">
        <v>14</v>
      </c>
      <c r="D29" s="26"/>
      <c r="E29" s="26">
        <v>50</v>
      </c>
      <c r="F29" s="26">
        <v>2.5</v>
      </c>
      <c r="G29" s="26" t="s">
        <v>381</v>
      </c>
      <c r="H29" s="26">
        <v>18807046818</v>
      </c>
      <c r="I29" s="26" t="s">
        <v>382</v>
      </c>
    </row>
    <row r="30" ht="21" customHeight="1" outlineLevel="2" spans="1:9">
      <c r="A30" s="23" t="s">
        <v>99</v>
      </c>
      <c r="B30" s="24" t="s">
        <v>383</v>
      </c>
      <c r="C30" s="24" t="s">
        <v>14</v>
      </c>
      <c r="D30" s="24"/>
      <c r="E30" s="24">
        <v>10</v>
      </c>
      <c r="F30" s="24">
        <v>6</v>
      </c>
      <c r="G30" s="24" t="s">
        <v>384</v>
      </c>
      <c r="H30" s="24">
        <v>13340182566</v>
      </c>
      <c r="I30" s="24" t="s">
        <v>385</v>
      </c>
    </row>
    <row r="31" ht="21" customHeight="1" outlineLevel="2" spans="1:9">
      <c r="A31" s="24" t="s">
        <v>99</v>
      </c>
      <c r="B31" s="24" t="s">
        <v>360</v>
      </c>
      <c r="C31" s="24" t="s">
        <v>14</v>
      </c>
      <c r="D31" s="24"/>
      <c r="E31" s="24">
        <v>5</v>
      </c>
      <c r="F31" s="24">
        <v>3</v>
      </c>
      <c r="G31" s="24" t="s">
        <v>361</v>
      </c>
      <c r="H31" s="24">
        <v>13979770578</v>
      </c>
      <c r="I31" s="24" t="s">
        <v>362</v>
      </c>
    </row>
    <row r="32" ht="21" customHeight="1" outlineLevel="2" spans="1:9">
      <c r="A32" s="24" t="s">
        <v>99</v>
      </c>
      <c r="B32" s="24" t="s">
        <v>324</v>
      </c>
      <c r="C32" s="24" t="s">
        <v>14</v>
      </c>
      <c r="D32" s="24"/>
      <c r="E32" s="24">
        <v>20</v>
      </c>
      <c r="F32" s="24">
        <v>3</v>
      </c>
      <c r="G32" s="24" t="s">
        <v>325</v>
      </c>
      <c r="H32" s="24">
        <v>13755265026</v>
      </c>
      <c r="I32" s="24" t="s">
        <v>326</v>
      </c>
    </row>
    <row r="33" ht="21" customHeight="1" outlineLevel="2" spans="1:9">
      <c r="A33" s="23" t="s">
        <v>99</v>
      </c>
      <c r="B33" s="24" t="s">
        <v>371</v>
      </c>
      <c r="C33" s="24" t="s">
        <v>14</v>
      </c>
      <c r="D33" s="24"/>
      <c r="E33" s="24">
        <v>10</v>
      </c>
      <c r="F33" s="24">
        <v>6</v>
      </c>
      <c r="G33" s="24" t="s">
        <v>343</v>
      </c>
      <c r="H33" s="24">
        <v>13870525595</v>
      </c>
      <c r="I33" s="24" t="s">
        <v>372</v>
      </c>
    </row>
    <row r="34" ht="21" customHeight="1" outlineLevel="2" spans="1:9">
      <c r="A34" s="23" t="s">
        <v>99</v>
      </c>
      <c r="B34" s="24" t="s">
        <v>334</v>
      </c>
      <c r="C34" s="24" t="s">
        <v>14</v>
      </c>
      <c r="D34" s="24"/>
      <c r="E34" s="24">
        <v>8</v>
      </c>
      <c r="F34" s="24">
        <v>2</v>
      </c>
      <c r="G34" s="24" t="s">
        <v>336</v>
      </c>
      <c r="H34" s="24">
        <v>13879584693</v>
      </c>
      <c r="I34" s="24" t="s">
        <v>337</v>
      </c>
    </row>
    <row r="35" ht="21" customHeight="1" outlineLevel="2" spans="1:9">
      <c r="A35" s="23" t="s">
        <v>99</v>
      </c>
      <c r="B35" s="24" t="s">
        <v>342</v>
      </c>
      <c r="C35" s="24" t="s">
        <v>14</v>
      </c>
      <c r="D35" s="24"/>
      <c r="E35" s="24">
        <v>10</v>
      </c>
      <c r="F35" s="24">
        <v>1.6</v>
      </c>
      <c r="G35" s="24" t="s">
        <v>343</v>
      </c>
      <c r="H35" s="24">
        <v>13870525595</v>
      </c>
      <c r="I35" s="24" t="s">
        <v>344</v>
      </c>
    </row>
    <row r="36" ht="21" customHeight="1" outlineLevel="2" spans="1:9">
      <c r="A36" s="24" t="s">
        <v>99</v>
      </c>
      <c r="B36" s="24" t="s">
        <v>386</v>
      </c>
      <c r="C36" s="24" t="s">
        <v>14</v>
      </c>
      <c r="D36" s="24"/>
      <c r="E36" s="24">
        <v>5</v>
      </c>
      <c r="F36" s="24">
        <v>3.8</v>
      </c>
      <c r="G36" s="24" t="s">
        <v>387</v>
      </c>
      <c r="H36" s="24">
        <v>13979592065</v>
      </c>
      <c r="I36" s="24" t="s">
        <v>388</v>
      </c>
    </row>
    <row r="37" ht="21" customHeight="1" outlineLevel="2" spans="1:9">
      <c r="A37" s="24" t="s">
        <v>99</v>
      </c>
      <c r="B37" s="24" t="s">
        <v>380</v>
      </c>
      <c r="C37" s="26" t="s">
        <v>330</v>
      </c>
      <c r="D37" s="26"/>
      <c r="E37" s="26">
        <v>10</v>
      </c>
      <c r="F37" s="26">
        <v>3</v>
      </c>
      <c r="G37" s="26" t="s">
        <v>381</v>
      </c>
      <c r="H37" s="26">
        <v>18807046818</v>
      </c>
      <c r="I37" s="26" t="s">
        <v>382</v>
      </c>
    </row>
    <row r="38" ht="21" customHeight="1" outlineLevel="2" spans="1:9">
      <c r="A38" s="24" t="s">
        <v>99</v>
      </c>
      <c r="B38" s="24" t="s">
        <v>389</v>
      </c>
      <c r="C38" s="24" t="s">
        <v>330</v>
      </c>
      <c r="D38" s="24"/>
      <c r="E38" s="24">
        <v>5</v>
      </c>
      <c r="F38" s="24">
        <v>4</v>
      </c>
      <c r="G38" s="24" t="s">
        <v>390</v>
      </c>
      <c r="H38" s="24">
        <v>13979488269</v>
      </c>
      <c r="I38" s="24" t="s">
        <v>391</v>
      </c>
    </row>
    <row r="39" ht="21" customHeight="1" outlineLevel="2" spans="1:9">
      <c r="A39" s="24" t="s">
        <v>99</v>
      </c>
      <c r="B39" s="24" t="s">
        <v>392</v>
      </c>
      <c r="C39" s="24" t="s">
        <v>330</v>
      </c>
      <c r="D39" s="24"/>
      <c r="E39" s="24">
        <v>5</v>
      </c>
      <c r="F39" s="24">
        <v>10</v>
      </c>
      <c r="G39" s="24" t="s">
        <v>393</v>
      </c>
      <c r="H39" s="24">
        <v>15179326897</v>
      </c>
      <c r="I39" s="24" t="s">
        <v>372</v>
      </c>
    </row>
    <row r="40" ht="21" customHeight="1" outlineLevel="1" spans="1:9">
      <c r="A40" s="27" t="s">
        <v>109</v>
      </c>
      <c r="B40" s="24"/>
      <c r="C40" s="24"/>
      <c r="D40" s="24"/>
      <c r="E40" s="24">
        <f>SUBTOTAL(9,E28:E39)</f>
        <v>178</v>
      </c>
      <c r="F40" s="24"/>
      <c r="G40" s="24"/>
      <c r="H40" s="24"/>
      <c r="I40" s="24"/>
    </row>
    <row r="41" ht="21" customHeight="1" outlineLevel="2" spans="1:9">
      <c r="A41" s="24" t="s">
        <v>394</v>
      </c>
      <c r="B41" s="24" t="s">
        <v>334</v>
      </c>
      <c r="C41" s="24" t="s">
        <v>14</v>
      </c>
      <c r="D41" s="24"/>
      <c r="E41" s="24">
        <v>2</v>
      </c>
      <c r="F41" s="24">
        <v>3</v>
      </c>
      <c r="G41" s="24" t="s">
        <v>336</v>
      </c>
      <c r="H41" s="24">
        <v>13879584693</v>
      </c>
      <c r="I41" s="24" t="s">
        <v>337</v>
      </c>
    </row>
    <row r="42" ht="21" customHeight="1" outlineLevel="2" spans="1:9">
      <c r="A42" s="24" t="s">
        <v>394</v>
      </c>
      <c r="B42" s="24" t="s">
        <v>360</v>
      </c>
      <c r="C42" s="24" t="s">
        <v>14</v>
      </c>
      <c r="D42" s="24"/>
      <c r="E42" s="24">
        <v>2</v>
      </c>
      <c r="F42" s="24">
        <v>3.5</v>
      </c>
      <c r="G42" s="24" t="s">
        <v>361</v>
      </c>
      <c r="H42" s="24">
        <v>13979770578</v>
      </c>
      <c r="I42" s="24" t="s">
        <v>362</v>
      </c>
    </row>
    <row r="43" ht="21" customHeight="1" outlineLevel="1" spans="1:9">
      <c r="A43" s="27" t="s">
        <v>395</v>
      </c>
      <c r="B43" s="24"/>
      <c r="C43" s="24"/>
      <c r="D43" s="24"/>
      <c r="E43" s="24">
        <f>SUBTOTAL(9,E41:E42)</f>
        <v>4</v>
      </c>
      <c r="F43" s="24"/>
      <c r="G43" s="24"/>
      <c r="H43" s="24"/>
      <c r="I43" s="24"/>
    </row>
    <row r="44" ht="21" customHeight="1" outlineLevel="2" spans="1:9">
      <c r="A44" s="24" t="s">
        <v>82</v>
      </c>
      <c r="B44" s="24" t="s">
        <v>360</v>
      </c>
      <c r="C44" s="24" t="s">
        <v>14</v>
      </c>
      <c r="D44" s="24"/>
      <c r="E44" s="24">
        <v>1</v>
      </c>
      <c r="F44" s="24">
        <v>2.5</v>
      </c>
      <c r="G44" s="24" t="s">
        <v>361</v>
      </c>
      <c r="H44" s="24">
        <v>13979770578</v>
      </c>
      <c r="I44" s="24" t="s">
        <v>362</v>
      </c>
    </row>
    <row r="45" ht="21" customHeight="1" outlineLevel="2" spans="1:9">
      <c r="A45" s="24" t="s">
        <v>82</v>
      </c>
      <c r="B45" s="24" t="s">
        <v>360</v>
      </c>
      <c r="C45" s="24" t="s">
        <v>14</v>
      </c>
      <c r="D45" s="24"/>
      <c r="E45" s="24">
        <v>2</v>
      </c>
      <c r="F45" s="24">
        <v>2.5</v>
      </c>
      <c r="G45" s="24" t="s">
        <v>361</v>
      </c>
      <c r="H45" s="24">
        <v>13979770578</v>
      </c>
      <c r="I45" s="24" t="s">
        <v>362</v>
      </c>
    </row>
    <row r="46" ht="21" customHeight="1" outlineLevel="2" spans="1:9">
      <c r="A46" s="24" t="s">
        <v>82</v>
      </c>
      <c r="B46" s="24" t="s">
        <v>324</v>
      </c>
      <c r="C46" s="24" t="s">
        <v>14</v>
      </c>
      <c r="D46" s="24"/>
      <c r="E46" s="24">
        <v>50</v>
      </c>
      <c r="F46" s="24">
        <v>5</v>
      </c>
      <c r="G46" s="24" t="s">
        <v>325</v>
      </c>
      <c r="H46" s="24">
        <v>13755265026</v>
      </c>
      <c r="I46" s="24" t="s">
        <v>326</v>
      </c>
    </row>
    <row r="47" ht="21" customHeight="1" outlineLevel="1" spans="1:9">
      <c r="A47" s="27" t="s">
        <v>98</v>
      </c>
      <c r="B47" s="24"/>
      <c r="C47" s="24"/>
      <c r="D47" s="24"/>
      <c r="E47" s="24">
        <f>SUBTOTAL(9,E44:E46)</f>
        <v>53</v>
      </c>
      <c r="F47" s="24"/>
      <c r="G47" s="24"/>
      <c r="H47" s="24"/>
      <c r="I47" s="24"/>
    </row>
    <row r="48" ht="21" customHeight="1" outlineLevel="2" spans="1:9">
      <c r="A48" s="24" t="s">
        <v>396</v>
      </c>
      <c r="B48" s="24" t="s">
        <v>334</v>
      </c>
      <c r="C48" s="24" t="s">
        <v>14</v>
      </c>
      <c r="D48" s="24"/>
      <c r="E48" s="24">
        <v>5</v>
      </c>
      <c r="F48" s="24">
        <v>2.5</v>
      </c>
      <c r="G48" s="24" t="s">
        <v>336</v>
      </c>
      <c r="H48" s="24">
        <v>13879584693</v>
      </c>
      <c r="I48" s="24" t="s">
        <v>337</v>
      </c>
    </row>
    <row r="49" ht="21" customHeight="1" outlineLevel="1" spans="1:9">
      <c r="A49" s="27" t="s">
        <v>397</v>
      </c>
      <c r="B49" s="24"/>
      <c r="C49" s="24"/>
      <c r="D49" s="24"/>
      <c r="E49" s="24">
        <f>SUBTOTAL(9,E48)</f>
        <v>5</v>
      </c>
      <c r="F49" s="24"/>
      <c r="G49" s="24"/>
      <c r="H49" s="24"/>
      <c r="I49" s="24"/>
    </row>
    <row r="50" ht="21" customHeight="1" outlineLevel="2" spans="1:9">
      <c r="A50" s="24" t="s">
        <v>12</v>
      </c>
      <c r="B50" s="24" t="s">
        <v>360</v>
      </c>
      <c r="C50" s="24" t="s">
        <v>14</v>
      </c>
      <c r="D50" s="24"/>
      <c r="E50" s="24">
        <v>2</v>
      </c>
      <c r="F50" s="24">
        <v>3.5</v>
      </c>
      <c r="G50" s="24" t="s">
        <v>361</v>
      </c>
      <c r="H50" s="24">
        <v>13979770578</v>
      </c>
      <c r="I50" s="24" t="s">
        <v>362</v>
      </c>
    </row>
    <row r="51" ht="21" customHeight="1" outlineLevel="1" spans="1:9">
      <c r="A51" s="27" t="s">
        <v>54</v>
      </c>
      <c r="B51" s="24"/>
      <c r="C51" s="24"/>
      <c r="D51" s="24"/>
      <c r="E51" s="24">
        <f>SUBTOTAL(9,E50)</f>
        <v>2</v>
      </c>
      <c r="F51" s="24"/>
      <c r="G51" s="24"/>
      <c r="H51" s="24"/>
      <c r="I51" s="24"/>
    </row>
    <row r="52" ht="21" customHeight="1" outlineLevel="2" spans="1:9">
      <c r="A52" s="24" t="s">
        <v>304</v>
      </c>
      <c r="B52" s="24" t="s">
        <v>383</v>
      </c>
      <c r="C52" s="24" t="s">
        <v>14</v>
      </c>
      <c r="D52" s="24"/>
      <c r="E52" s="24">
        <v>20</v>
      </c>
      <c r="F52" s="24">
        <v>8</v>
      </c>
      <c r="G52" s="24" t="s">
        <v>384</v>
      </c>
      <c r="H52" s="24">
        <v>13340182566</v>
      </c>
      <c r="I52" s="24" t="s">
        <v>385</v>
      </c>
    </row>
    <row r="53" ht="21" customHeight="1" outlineLevel="2" spans="1:9">
      <c r="A53" s="24" t="s">
        <v>304</v>
      </c>
      <c r="B53" s="24" t="s">
        <v>360</v>
      </c>
      <c r="C53" s="24" t="s">
        <v>14</v>
      </c>
      <c r="D53" s="24"/>
      <c r="E53" s="24">
        <v>3</v>
      </c>
      <c r="F53" s="24">
        <v>2</v>
      </c>
      <c r="G53" s="24" t="s">
        <v>361</v>
      </c>
      <c r="H53" s="24">
        <v>13979770578</v>
      </c>
      <c r="I53" s="24" t="s">
        <v>362</v>
      </c>
    </row>
    <row r="54" ht="21" customHeight="1" outlineLevel="2" spans="1:9">
      <c r="A54" s="24" t="s">
        <v>304</v>
      </c>
      <c r="B54" s="24" t="s">
        <v>398</v>
      </c>
      <c r="C54" s="24" t="s">
        <v>14</v>
      </c>
      <c r="D54" s="24"/>
      <c r="E54" s="24">
        <v>2</v>
      </c>
      <c r="F54" s="24">
        <v>1</v>
      </c>
      <c r="G54" s="24" t="s">
        <v>399</v>
      </c>
      <c r="H54" s="24">
        <v>13767740861</v>
      </c>
      <c r="I54" s="24" t="s">
        <v>368</v>
      </c>
    </row>
    <row r="55" ht="21" customHeight="1" outlineLevel="2" spans="1:9">
      <c r="A55" s="24" t="s">
        <v>304</v>
      </c>
      <c r="B55" s="26" t="s">
        <v>369</v>
      </c>
      <c r="C55" s="24" t="s">
        <v>14</v>
      </c>
      <c r="D55" s="24"/>
      <c r="E55" s="24">
        <v>20</v>
      </c>
      <c r="F55" s="24">
        <v>3</v>
      </c>
      <c r="G55" s="24" t="s">
        <v>370</v>
      </c>
      <c r="H55" s="24">
        <v>13763917688</v>
      </c>
      <c r="I55" s="24" t="s">
        <v>368</v>
      </c>
    </row>
    <row r="56" ht="21" customHeight="1" outlineLevel="2" spans="1:9">
      <c r="A56" s="24" t="s">
        <v>304</v>
      </c>
      <c r="B56" s="24" t="s">
        <v>400</v>
      </c>
      <c r="C56" s="24" t="s">
        <v>14</v>
      </c>
      <c r="D56" s="24"/>
      <c r="E56" s="24">
        <v>20</v>
      </c>
      <c r="F56" s="24">
        <v>3</v>
      </c>
      <c r="G56" s="24" t="s">
        <v>401</v>
      </c>
      <c r="H56" s="24">
        <v>13807991757</v>
      </c>
      <c r="I56" s="24" t="s">
        <v>402</v>
      </c>
    </row>
    <row r="57" ht="21" customHeight="1" outlineLevel="2" spans="1:9">
      <c r="A57" s="24" t="s">
        <v>304</v>
      </c>
      <c r="B57" s="24" t="s">
        <v>371</v>
      </c>
      <c r="C57" s="24" t="s">
        <v>14</v>
      </c>
      <c r="D57" s="24"/>
      <c r="E57" s="24">
        <v>20</v>
      </c>
      <c r="F57" s="24">
        <v>2</v>
      </c>
      <c r="G57" s="24" t="s">
        <v>343</v>
      </c>
      <c r="H57" s="24">
        <v>13870525595</v>
      </c>
      <c r="I57" s="24" t="s">
        <v>372</v>
      </c>
    </row>
    <row r="58" ht="21" customHeight="1" outlineLevel="2" spans="1:9">
      <c r="A58" s="24" t="s">
        <v>304</v>
      </c>
      <c r="B58" s="24" t="s">
        <v>342</v>
      </c>
      <c r="C58" s="24" t="s">
        <v>14</v>
      </c>
      <c r="D58" s="24"/>
      <c r="E58" s="24">
        <v>5</v>
      </c>
      <c r="F58" s="24">
        <v>2</v>
      </c>
      <c r="G58" s="24" t="s">
        <v>343</v>
      </c>
      <c r="H58" s="24">
        <v>13870525595</v>
      </c>
      <c r="I58" s="24" t="s">
        <v>344</v>
      </c>
    </row>
    <row r="59" ht="21" customHeight="1" outlineLevel="2" spans="1:9">
      <c r="A59" s="24" t="s">
        <v>304</v>
      </c>
      <c r="B59" s="24" t="s">
        <v>403</v>
      </c>
      <c r="C59" s="24" t="s">
        <v>330</v>
      </c>
      <c r="D59" s="24"/>
      <c r="E59" s="24">
        <v>15</v>
      </c>
      <c r="F59" s="24">
        <v>18</v>
      </c>
      <c r="G59" s="24" t="s">
        <v>404</v>
      </c>
      <c r="H59" s="24">
        <v>13970178580</v>
      </c>
      <c r="I59" s="24" t="s">
        <v>405</v>
      </c>
    </row>
    <row r="60" ht="21" customHeight="1" outlineLevel="1" spans="1:9">
      <c r="A60" s="27" t="s">
        <v>406</v>
      </c>
      <c r="B60" s="24"/>
      <c r="C60" s="24"/>
      <c r="D60" s="24"/>
      <c r="E60" s="24">
        <f>SUBTOTAL(9,E52:E59)</f>
        <v>105</v>
      </c>
      <c r="F60" s="24"/>
      <c r="G60" s="24"/>
      <c r="H60" s="24"/>
      <c r="I60" s="24"/>
    </row>
    <row r="61" ht="21" customHeight="1" outlineLevel="2" spans="1:9">
      <c r="A61" s="23" t="s">
        <v>407</v>
      </c>
      <c r="B61" s="24" t="s">
        <v>408</v>
      </c>
      <c r="C61" s="24" t="s">
        <v>14</v>
      </c>
      <c r="D61" s="24"/>
      <c r="E61" s="24">
        <v>10</v>
      </c>
      <c r="F61" s="24" t="s">
        <v>346</v>
      </c>
      <c r="G61" s="24" t="s">
        <v>409</v>
      </c>
      <c r="H61" s="24">
        <v>18178946606</v>
      </c>
      <c r="I61" s="24" t="s">
        <v>410</v>
      </c>
    </row>
    <row r="62" ht="21" customHeight="1" outlineLevel="2" spans="1:9">
      <c r="A62" s="23" t="s">
        <v>407</v>
      </c>
      <c r="B62" s="24" t="s">
        <v>411</v>
      </c>
      <c r="C62" s="24" t="s">
        <v>14</v>
      </c>
      <c r="D62" s="24"/>
      <c r="E62" s="24">
        <v>10</v>
      </c>
      <c r="F62" s="24" t="s">
        <v>346</v>
      </c>
      <c r="G62" s="24" t="s">
        <v>412</v>
      </c>
      <c r="H62" s="24">
        <v>15807954480</v>
      </c>
      <c r="I62" s="24" t="s">
        <v>413</v>
      </c>
    </row>
    <row r="63" ht="21" customHeight="1" outlineLevel="2" spans="1:9">
      <c r="A63" s="23" t="s">
        <v>407</v>
      </c>
      <c r="B63" s="24" t="s">
        <v>414</v>
      </c>
      <c r="C63" s="24" t="s">
        <v>14</v>
      </c>
      <c r="D63" s="24"/>
      <c r="E63" s="24">
        <v>10</v>
      </c>
      <c r="F63" s="24" t="s">
        <v>346</v>
      </c>
      <c r="G63" s="24" t="s">
        <v>415</v>
      </c>
      <c r="H63" s="24">
        <v>13970589040</v>
      </c>
      <c r="I63" s="24" t="s">
        <v>416</v>
      </c>
    </row>
    <row r="64" ht="21" customHeight="1" outlineLevel="2" spans="1:9">
      <c r="A64" s="23" t="s">
        <v>407</v>
      </c>
      <c r="B64" s="24" t="s">
        <v>417</v>
      </c>
      <c r="C64" s="24" t="s">
        <v>14</v>
      </c>
      <c r="D64" s="24"/>
      <c r="E64" s="24">
        <v>20</v>
      </c>
      <c r="F64" s="24" t="s">
        <v>346</v>
      </c>
      <c r="G64" s="24" t="s">
        <v>418</v>
      </c>
      <c r="H64" s="24">
        <v>15907958861</v>
      </c>
      <c r="I64" s="24" t="s">
        <v>410</v>
      </c>
    </row>
    <row r="65" ht="21" customHeight="1" outlineLevel="2" spans="1:9">
      <c r="A65" s="23" t="s">
        <v>407</v>
      </c>
      <c r="B65" s="24" t="s">
        <v>419</v>
      </c>
      <c r="C65" s="24" t="s">
        <v>14</v>
      </c>
      <c r="D65" s="24"/>
      <c r="E65" s="24">
        <v>20</v>
      </c>
      <c r="F65" s="24" t="s">
        <v>346</v>
      </c>
      <c r="G65" s="24" t="s">
        <v>420</v>
      </c>
      <c r="H65" s="24">
        <v>15270424203</v>
      </c>
      <c r="I65" s="24" t="s">
        <v>421</v>
      </c>
    </row>
    <row r="66" ht="21" customHeight="1" outlineLevel="2" spans="1:9">
      <c r="A66" s="23" t="s">
        <v>407</v>
      </c>
      <c r="B66" s="24" t="s">
        <v>422</v>
      </c>
      <c r="C66" s="24" t="s">
        <v>14</v>
      </c>
      <c r="D66" s="24"/>
      <c r="E66" s="24">
        <v>10</v>
      </c>
      <c r="F66" s="24">
        <v>1.8</v>
      </c>
      <c r="G66" s="24" t="s">
        <v>361</v>
      </c>
      <c r="H66" s="24">
        <v>13979770578</v>
      </c>
      <c r="I66" s="24" t="s">
        <v>423</v>
      </c>
    </row>
    <row r="67" ht="21" customHeight="1" outlineLevel="2" spans="1:9">
      <c r="A67" s="23" t="s">
        <v>407</v>
      </c>
      <c r="B67" s="24" t="s">
        <v>324</v>
      </c>
      <c r="C67" s="24" t="s">
        <v>14</v>
      </c>
      <c r="D67" s="24"/>
      <c r="E67" s="24">
        <v>20</v>
      </c>
      <c r="F67" s="24">
        <v>1.6</v>
      </c>
      <c r="G67" s="24" t="s">
        <v>325</v>
      </c>
      <c r="H67" s="24">
        <v>13755265026</v>
      </c>
      <c r="I67" s="24" t="s">
        <v>326</v>
      </c>
    </row>
    <row r="68" ht="21" customHeight="1" outlineLevel="2" spans="1:9">
      <c r="A68" s="24" t="s">
        <v>407</v>
      </c>
      <c r="B68" s="24" t="s">
        <v>357</v>
      </c>
      <c r="C68" s="24" t="s">
        <v>14</v>
      </c>
      <c r="D68" s="24"/>
      <c r="E68" s="24">
        <v>100</v>
      </c>
      <c r="F68" s="24">
        <v>2.5</v>
      </c>
      <c r="G68" s="24" t="s">
        <v>358</v>
      </c>
      <c r="H68" s="24">
        <v>13879448048</v>
      </c>
      <c r="I68" s="24" t="s">
        <v>359</v>
      </c>
    </row>
    <row r="69" ht="21" customHeight="1" outlineLevel="2" spans="1:9">
      <c r="A69" s="24" t="s">
        <v>407</v>
      </c>
      <c r="B69" s="24" t="s">
        <v>424</v>
      </c>
      <c r="C69" s="24" t="s">
        <v>14</v>
      </c>
      <c r="D69" s="24"/>
      <c r="E69" s="24">
        <v>50</v>
      </c>
      <c r="F69" s="24" t="s">
        <v>346</v>
      </c>
      <c r="G69" s="24" t="s">
        <v>425</v>
      </c>
      <c r="H69" s="24">
        <v>13970538358</v>
      </c>
      <c r="I69" s="24" t="s">
        <v>426</v>
      </c>
    </row>
    <row r="70" ht="21" customHeight="1" outlineLevel="2" spans="1:9">
      <c r="A70" s="23" t="s">
        <v>407</v>
      </c>
      <c r="B70" s="24" t="s">
        <v>422</v>
      </c>
      <c r="C70" s="24" t="s">
        <v>139</v>
      </c>
      <c r="D70" s="24"/>
      <c r="E70" s="24">
        <v>1.5</v>
      </c>
      <c r="F70" s="24">
        <v>3.6</v>
      </c>
      <c r="G70" s="24" t="s">
        <v>361</v>
      </c>
      <c r="H70" s="24">
        <v>13979770578</v>
      </c>
      <c r="I70" s="24" t="s">
        <v>423</v>
      </c>
    </row>
    <row r="71" ht="21" customHeight="1" outlineLevel="2" spans="1:9">
      <c r="A71" s="23" t="s">
        <v>407</v>
      </c>
      <c r="B71" s="24" t="s">
        <v>411</v>
      </c>
      <c r="C71" s="24" t="s">
        <v>330</v>
      </c>
      <c r="D71" s="24"/>
      <c r="E71" s="24">
        <v>20</v>
      </c>
      <c r="F71" s="24" t="s">
        <v>346</v>
      </c>
      <c r="G71" s="24" t="s">
        <v>412</v>
      </c>
      <c r="H71" s="24">
        <v>15807954480</v>
      </c>
      <c r="I71" s="24" t="s">
        <v>413</v>
      </c>
    </row>
    <row r="72" ht="21" customHeight="1" outlineLevel="2" spans="1:9">
      <c r="A72" s="23" t="s">
        <v>407</v>
      </c>
      <c r="B72" s="24" t="s">
        <v>414</v>
      </c>
      <c r="C72" s="24" t="s">
        <v>330</v>
      </c>
      <c r="D72" s="24"/>
      <c r="E72" s="24">
        <v>7</v>
      </c>
      <c r="F72" s="24" t="s">
        <v>346</v>
      </c>
      <c r="G72" s="24" t="s">
        <v>415</v>
      </c>
      <c r="H72" s="24">
        <v>13970589040</v>
      </c>
      <c r="I72" s="24" t="s">
        <v>416</v>
      </c>
    </row>
    <row r="73" ht="21" customHeight="1" outlineLevel="2" spans="1:9">
      <c r="A73" s="23" t="s">
        <v>407</v>
      </c>
      <c r="B73" s="24" t="s">
        <v>427</v>
      </c>
      <c r="C73" s="24" t="s">
        <v>330</v>
      </c>
      <c r="D73" s="24"/>
      <c r="E73" s="24">
        <v>25</v>
      </c>
      <c r="F73" s="24" t="s">
        <v>346</v>
      </c>
      <c r="G73" s="24" t="s">
        <v>428</v>
      </c>
      <c r="H73" s="24">
        <v>13979518269</v>
      </c>
      <c r="I73" s="24" t="s">
        <v>429</v>
      </c>
    </row>
    <row r="74" ht="21" customHeight="1" outlineLevel="2" spans="1:9">
      <c r="A74" s="23" t="s">
        <v>407</v>
      </c>
      <c r="B74" s="24" t="s">
        <v>417</v>
      </c>
      <c r="C74" s="24" t="s">
        <v>330</v>
      </c>
      <c r="D74" s="24"/>
      <c r="E74" s="24">
        <v>6</v>
      </c>
      <c r="F74" s="24" t="s">
        <v>346</v>
      </c>
      <c r="G74" s="24" t="s">
        <v>418</v>
      </c>
      <c r="H74" s="24">
        <v>15907958861</v>
      </c>
      <c r="I74" s="24" t="s">
        <v>410</v>
      </c>
    </row>
    <row r="75" ht="21" customHeight="1" outlineLevel="2" spans="1:9">
      <c r="A75" s="23" t="s">
        <v>407</v>
      </c>
      <c r="B75" s="24" t="s">
        <v>400</v>
      </c>
      <c r="C75" s="24" t="s">
        <v>330</v>
      </c>
      <c r="D75" s="24"/>
      <c r="E75" s="24">
        <v>30</v>
      </c>
      <c r="F75" s="24">
        <v>5</v>
      </c>
      <c r="G75" s="24" t="s">
        <v>401</v>
      </c>
      <c r="H75" s="24">
        <v>13807991757</v>
      </c>
      <c r="I75" s="24" t="s">
        <v>402</v>
      </c>
    </row>
    <row r="76" ht="21" customHeight="1" outlineLevel="2" spans="1:9">
      <c r="A76" s="23" t="s">
        <v>407</v>
      </c>
      <c r="B76" s="24" t="s">
        <v>430</v>
      </c>
      <c r="C76" s="24" t="s">
        <v>330</v>
      </c>
      <c r="D76" s="24"/>
      <c r="E76" s="24">
        <v>30</v>
      </c>
      <c r="F76" s="24">
        <v>5.5</v>
      </c>
      <c r="G76" s="24" t="s">
        <v>431</v>
      </c>
      <c r="H76" s="24">
        <v>13707991937</v>
      </c>
      <c r="I76" s="24" t="s">
        <v>432</v>
      </c>
    </row>
    <row r="77" ht="21" customHeight="1" outlineLevel="2" spans="1:9">
      <c r="A77" s="23" t="s">
        <v>407</v>
      </c>
      <c r="B77" s="24" t="s">
        <v>433</v>
      </c>
      <c r="C77" s="24" t="s">
        <v>330</v>
      </c>
      <c r="D77" s="24"/>
      <c r="E77" s="24">
        <v>10</v>
      </c>
      <c r="F77" s="24">
        <v>6</v>
      </c>
      <c r="G77" s="24" t="s">
        <v>434</v>
      </c>
      <c r="H77" s="24">
        <v>13879473318</v>
      </c>
      <c r="I77" s="24" t="s">
        <v>435</v>
      </c>
    </row>
    <row r="78" ht="21" customHeight="1" outlineLevel="2" spans="1:9">
      <c r="A78" s="23" t="s">
        <v>407</v>
      </c>
      <c r="B78" s="24" t="s">
        <v>357</v>
      </c>
      <c r="C78" s="24" t="s">
        <v>330</v>
      </c>
      <c r="D78" s="24"/>
      <c r="E78" s="24">
        <v>13</v>
      </c>
      <c r="F78" s="24">
        <v>5</v>
      </c>
      <c r="G78" s="24" t="s">
        <v>358</v>
      </c>
      <c r="H78" s="24">
        <v>13879448048</v>
      </c>
      <c r="I78" s="24" t="s">
        <v>359</v>
      </c>
    </row>
    <row r="79" ht="21" customHeight="1" outlineLevel="2" spans="1:9">
      <c r="A79" s="24" t="s">
        <v>407</v>
      </c>
      <c r="B79" s="24" t="s">
        <v>424</v>
      </c>
      <c r="C79" s="24" t="s">
        <v>330</v>
      </c>
      <c r="D79" s="24"/>
      <c r="E79" s="24">
        <v>10</v>
      </c>
      <c r="F79" s="24" t="s">
        <v>346</v>
      </c>
      <c r="G79" s="24" t="s">
        <v>425</v>
      </c>
      <c r="H79" s="24">
        <v>13970538358</v>
      </c>
      <c r="I79" s="24" t="s">
        <v>426</v>
      </c>
    </row>
    <row r="80" ht="21" customHeight="1" outlineLevel="1" spans="1:9">
      <c r="A80" s="27" t="s">
        <v>436</v>
      </c>
      <c r="B80" s="24"/>
      <c r="C80" s="24"/>
      <c r="D80" s="24"/>
      <c r="E80" s="24">
        <f>SUBTOTAL(9,E61:E79)</f>
        <v>402.5</v>
      </c>
      <c r="F80" s="24"/>
      <c r="G80" s="24"/>
      <c r="H80" s="24"/>
      <c r="I80" s="24"/>
    </row>
    <row r="81" ht="21" customHeight="1" spans="1:9">
      <c r="A81" s="27" t="s">
        <v>270</v>
      </c>
      <c r="B81" s="24"/>
      <c r="C81" s="24"/>
      <c r="D81" s="24"/>
      <c r="E81" s="24">
        <f>SUBTOTAL(9,E5:E79)</f>
        <v>911.5</v>
      </c>
      <c r="F81" s="24"/>
      <c r="G81" s="24"/>
      <c r="H81" s="24"/>
      <c r="I81" s="24"/>
    </row>
  </sheetData>
  <mergeCells count="2">
    <mergeCell ref="A1:I1"/>
    <mergeCell ref="G2:I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12"/>
  <sheetViews>
    <sheetView workbookViewId="0">
      <selection activeCell="H19" sqref="H19"/>
    </sheetView>
  </sheetViews>
  <sheetFormatPr defaultColWidth="9" defaultRowHeight="14.25"/>
  <cols>
    <col min="2" max="2" width="26.625" customWidth="1"/>
    <col min="3" max="3" width="14.625" customWidth="1"/>
    <col min="4" max="4" width="18" customWidth="1"/>
    <col min="8" max="8" width="12.625"/>
  </cols>
  <sheetData>
    <row r="3" s="2" customFormat="1" ht="21" customHeight="1" spans="1:10">
      <c r="A3" s="3" t="s">
        <v>437</v>
      </c>
      <c r="B3" s="12"/>
      <c r="C3" s="12"/>
      <c r="D3" s="12"/>
      <c r="E3" s="12"/>
      <c r="F3" s="12"/>
      <c r="G3" s="12"/>
      <c r="H3" s="12"/>
      <c r="I3" s="12"/>
      <c r="J3" s="12"/>
    </row>
    <row r="4" s="2" customFormat="1" ht="21" customHeight="1" spans="9:9">
      <c r="I4" s="18"/>
    </row>
    <row r="5" s="11" customFormat="1" ht="44" customHeight="1" spans="1:10">
      <c r="A5" s="13" t="s">
        <v>1</v>
      </c>
      <c r="B5" s="13" t="s">
        <v>2</v>
      </c>
      <c r="C5" s="13" t="s">
        <v>3</v>
      </c>
      <c r="D5" s="13" t="s">
        <v>4</v>
      </c>
      <c r="E5" s="16" t="s">
        <v>5</v>
      </c>
      <c r="F5" s="16" t="s">
        <v>6</v>
      </c>
      <c r="G5" s="13" t="s">
        <v>7</v>
      </c>
      <c r="H5" s="13" t="s">
        <v>8</v>
      </c>
      <c r="I5" s="13" t="s">
        <v>9</v>
      </c>
      <c r="J5" s="13" t="s">
        <v>10</v>
      </c>
    </row>
    <row r="6" s="11" customFormat="1" ht="21" customHeight="1" spans="1:10">
      <c r="A6" s="13"/>
      <c r="B6" s="13" t="s">
        <v>11</v>
      </c>
      <c r="C6" s="13"/>
      <c r="D6" s="13"/>
      <c r="E6" s="13">
        <f>SUM(E7:E165)</f>
        <v>15.5</v>
      </c>
      <c r="F6" s="13"/>
      <c r="G6" s="13"/>
      <c r="H6" s="13"/>
      <c r="I6" s="13"/>
      <c r="J6" s="13"/>
    </row>
    <row r="7" s="2" customFormat="1" ht="21" customHeight="1" spans="1:10">
      <c r="A7" s="14" t="s">
        <v>99</v>
      </c>
      <c r="B7" s="15" t="s">
        <v>438</v>
      </c>
      <c r="C7" s="14" t="s">
        <v>14</v>
      </c>
      <c r="D7" s="14"/>
      <c r="E7" s="14">
        <v>5</v>
      </c>
      <c r="F7" s="14" t="s">
        <v>63</v>
      </c>
      <c r="G7" s="15" t="s">
        <v>439</v>
      </c>
      <c r="H7" s="17">
        <v>13859333781</v>
      </c>
      <c r="I7" s="14"/>
      <c r="J7" s="14"/>
    </row>
    <row r="8" s="2" customFormat="1" ht="21" customHeight="1" spans="1:10">
      <c r="A8" s="14" t="s">
        <v>99</v>
      </c>
      <c r="B8" s="15" t="s">
        <v>440</v>
      </c>
      <c r="C8" s="14" t="s">
        <v>441</v>
      </c>
      <c r="D8" s="14"/>
      <c r="E8" s="14">
        <v>3</v>
      </c>
      <c r="F8" s="14" t="s">
        <v>63</v>
      </c>
      <c r="G8" s="15" t="s">
        <v>442</v>
      </c>
      <c r="H8" s="17" t="s">
        <v>443</v>
      </c>
      <c r="I8" s="14"/>
      <c r="J8" s="14"/>
    </row>
    <row r="9" s="2" customFormat="1" ht="21" customHeight="1" spans="1:10">
      <c r="A9" s="14" t="s">
        <v>99</v>
      </c>
      <c r="B9" s="15" t="s">
        <v>440</v>
      </c>
      <c r="C9" s="14" t="s">
        <v>14</v>
      </c>
      <c r="D9" s="14"/>
      <c r="E9" s="14">
        <v>5</v>
      </c>
      <c r="F9" s="14" t="s">
        <v>63</v>
      </c>
      <c r="G9" s="15" t="s">
        <v>442</v>
      </c>
      <c r="H9" s="17" t="s">
        <v>443</v>
      </c>
      <c r="I9" s="14"/>
      <c r="J9" s="14"/>
    </row>
    <row r="10" s="2" customFormat="1" ht="21" customHeight="1" spans="1:10">
      <c r="A10" s="14" t="s">
        <v>394</v>
      </c>
      <c r="B10" s="15" t="s">
        <v>444</v>
      </c>
      <c r="C10" s="14" t="s">
        <v>139</v>
      </c>
      <c r="D10" s="14"/>
      <c r="E10" s="14">
        <v>2</v>
      </c>
      <c r="F10" s="14" t="s">
        <v>63</v>
      </c>
      <c r="G10" s="15" t="s">
        <v>445</v>
      </c>
      <c r="H10" s="17" t="s">
        <v>446</v>
      </c>
      <c r="I10" s="14"/>
      <c r="J10" s="14"/>
    </row>
    <row r="11" s="2" customFormat="1" ht="21" customHeight="1" spans="1:10">
      <c r="A11" s="14" t="s">
        <v>298</v>
      </c>
      <c r="B11" s="15" t="s">
        <v>447</v>
      </c>
      <c r="C11" s="14" t="s">
        <v>441</v>
      </c>
      <c r="D11" s="14"/>
      <c r="E11" s="14">
        <v>0.5</v>
      </c>
      <c r="F11" s="14" t="s">
        <v>63</v>
      </c>
      <c r="G11" s="15" t="s">
        <v>448</v>
      </c>
      <c r="H11" s="17" t="s">
        <v>449</v>
      </c>
      <c r="I11" s="14"/>
      <c r="J11" s="14"/>
    </row>
    <row r="12" s="2" customFormat="1"/>
  </sheetData>
  <mergeCells count="1">
    <mergeCell ref="A3:J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C20" sqref="C20"/>
    </sheetView>
  </sheetViews>
  <sheetFormatPr defaultColWidth="9" defaultRowHeight="14.25"/>
  <cols>
    <col min="1" max="2" width="9" style="2"/>
    <col min="3" max="3" width="33.125" style="2" customWidth="1"/>
    <col min="4" max="7" width="9" style="2"/>
    <col min="8" max="8" width="15.375" style="2" customWidth="1"/>
    <col min="9" max="9" width="14.5" style="2" customWidth="1"/>
    <col min="10" max="16384" width="9" style="2"/>
  </cols>
  <sheetData>
    <row r="1" ht="22.5" spans="1:10">
      <c r="A1" s="3" t="s">
        <v>450</v>
      </c>
      <c r="B1" s="3"/>
      <c r="C1" s="3"/>
      <c r="D1" s="3"/>
      <c r="E1" s="3"/>
      <c r="F1" s="3"/>
      <c r="G1" s="3"/>
      <c r="H1" s="3"/>
      <c r="I1" s="3"/>
      <c r="J1" s="3"/>
    </row>
    <row r="3" ht="47" customHeight="1" spans="1:9">
      <c r="A3" s="4" t="s">
        <v>451</v>
      </c>
      <c r="B3" s="4" t="s">
        <v>3</v>
      </c>
      <c r="C3" s="4" t="s">
        <v>452</v>
      </c>
      <c r="D3" s="4" t="s">
        <v>453</v>
      </c>
      <c r="E3" s="4" t="s">
        <v>454</v>
      </c>
      <c r="F3" s="4" t="s">
        <v>455</v>
      </c>
      <c r="G3" s="4" t="s">
        <v>456</v>
      </c>
      <c r="H3" s="4" t="s">
        <v>457</v>
      </c>
      <c r="I3" s="4" t="s">
        <v>458</v>
      </c>
    </row>
    <row r="4" ht="25" customHeight="1" spans="1:9">
      <c r="A4" s="5" t="s">
        <v>459</v>
      </c>
      <c r="B4" s="5" t="s">
        <v>459</v>
      </c>
      <c r="C4" s="6" t="s">
        <v>11</v>
      </c>
      <c r="D4" s="7">
        <f>SUM(D5:D13)</f>
        <v>94.5</v>
      </c>
      <c r="E4" s="5" t="s">
        <v>459</v>
      </c>
      <c r="F4" s="5" t="s">
        <v>459</v>
      </c>
      <c r="G4" s="5" t="s">
        <v>459</v>
      </c>
      <c r="H4" s="5" t="s">
        <v>459</v>
      </c>
      <c r="I4" s="5" t="s">
        <v>459</v>
      </c>
    </row>
    <row r="5" s="1" customFormat="1" ht="25" customHeight="1" spans="1:9">
      <c r="A5" s="8" t="s">
        <v>147</v>
      </c>
      <c r="B5" s="9" t="s">
        <v>460</v>
      </c>
      <c r="C5" s="8" t="s">
        <v>461</v>
      </c>
      <c r="D5" s="10">
        <v>12</v>
      </c>
      <c r="E5" s="10">
        <v>3</v>
      </c>
      <c r="F5" s="8" t="s">
        <v>18</v>
      </c>
      <c r="G5" s="8" t="s">
        <v>462</v>
      </c>
      <c r="H5" s="9" t="s">
        <v>463</v>
      </c>
      <c r="I5" s="8" t="s">
        <v>464</v>
      </c>
    </row>
    <row r="6" s="1" customFormat="1" ht="25" customHeight="1" spans="1:9">
      <c r="A6" s="8" t="s">
        <v>465</v>
      </c>
      <c r="B6" s="9" t="s">
        <v>460</v>
      </c>
      <c r="C6" s="8" t="s">
        <v>461</v>
      </c>
      <c r="D6" s="10">
        <v>20</v>
      </c>
      <c r="E6" s="10">
        <v>3</v>
      </c>
      <c r="F6" s="8" t="s">
        <v>18</v>
      </c>
      <c r="G6" s="8" t="s">
        <v>462</v>
      </c>
      <c r="H6" s="9" t="s">
        <v>463</v>
      </c>
      <c r="I6" s="8" t="s">
        <v>464</v>
      </c>
    </row>
    <row r="7" s="1" customFormat="1" ht="25" customHeight="1" spans="1:9">
      <c r="A7" s="8" t="s">
        <v>466</v>
      </c>
      <c r="B7" s="9" t="s">
        <v>467</v>
      </c>
      <c r="C7" s="8" t="s">
        <v>461</v>
      </c>
      <c r="D7" s="10">
        <v>1</v>
      </c>
      <c r="E7" s="10">
        <v>250</v>
      </c>
      <c r="F7" s="8" t="s">
        <v>18</v>
      </c>
      <c r="G7" s="8" t="s">
        <v>462</v>
      </c>
      <c r="H7" s="9" t="s">
        <v>463</v>
      </c>
      <c r="I7" s="8" t="s">
        <v>464</v>
      </c>
    </row>
    <row r="8" s="1" customFormat="1" ht="25" customHeight="1" spans="1:9">
      <c r="A8" s="8" t="s">
        <v>157</v>
      </c>
      <c r="B8" s="9" t="s">
        <v>460</v>
      </c>
      <c r="C8" s="8" t="s">
        <v>461</v>
      </c>
      <c r="D8" s="10">
        <v>30</v>
      </c>
      <c r="E8" s="10">
        <v>3</v>
      </c>
      <c r="F8" s="8" t="s">
        <v>18</v>
      </c>
      <c r="G8" s="8" t="s">
        <v>462</v>
      </c>
      <c r="H8" s="9" t="s">
        <v>463</v>
      </c>
      <c r="I8" s="8" t="s">
        <v>464</v>
      </c>
    </row>
    <row r="9" s="1" customFormat="1" ht="25" customHeight="1" spans="1:9">
      <c r="A9" s="8" t="s">
        <v>468</v>
      </c>
      <c r="B9" s="9" t="s">
        <v>467</v>
      </c>
      <c r="C9" s="8" t="s">
        <v>461</v>
      </c>
      <c r="D9" s="10">
        <v>15</v>
      </c>
      <c r="E9" s="10">
        <v>22</v>
      </c>
      <c r="F9" s="8" t="s">
        <v>18</v>
      </c>
      <c r="G9" s="8" t="s">
        <v>462</v>
      </c>
      <c r="H9" s="9" t="s">
        <v>463</v>
      </c>
      <c r="I9" s="8" t="s">
        <v>464</v>
      </c>
    </row>
    <row r="10" s="1" customFormat="1" ht="25" customHeight="1" spans="1:9">
      <c r="A10" s="8" t="s">
        <v>469</v>
      </c>
      <c r="B10" s="9" t="s">
        <v>460</v>
      </c>
      <c r="C10" s="8" t="s">
        <v>461</v>
      </c>
      <c r="D10" s="10">
        <v>3</v>
      </c>
      <c r="E10" s="10">
        <v>4.5</v>
      </c>
      <c r="F10" s="8" t="s">
        <v>18</v>
      </c>
      <c r="G10" s="8" t="s">
        <v>462</v>
      </c>
      <c r="H10" s="9" t="s">
        <v>463</v>
      </c>
      <c r="I10" s="8" t="s">
        <v>464</v>
      </c>
    </row>
    <row r="11" s="1" customFormat="1" ht="25" customHeight="1" spans="1:9">
      <c r="A11" s="8" t="s">
        <v>470</v>
      </c>
      <c r="B11" s="9" t="s">
        <v>467</v>
      </c>
      <c r="C11" s="8" t="s">
        <v>461</v>
      </c>
      <c r="D11" s="10">
        <v>1.5</v>
      </c>
      <c r="E11" s="10">
        <v>200</v>
      </c>
      <c r="F11" s="8" t="s">
        <v>18</v>
      </c>
      <c r="G11" s="8" t="s">
        <v>462</v>
      </c>
      <c r="H11" s="9" t="s">
        <v>463</v>
      </c>
      <c r="I11" s="8" t="s">
        <v>464</v>
      </c>
    </row>
    <row r="12" s="1" customFormat="1" ht="25" customHeight="1" spans="1:9">
      <c r="A12" s="8" t="s">
        <v>471</v>
      </c>
      <c r="B12" s="9" t="s">
        <v>460</v>
      </c>
      <c r="C12" s="8" t="s">
        <v>472</v>
      </c>
      <c r="D12" s="10">
        <v>10</v>
      </c>
      <c r="E12" s="10">
        <v>2.6</v>
      </c>
      <c r="F12" s="8" t="s">
        <v>18</v>
      </c>
      <c r="G12" s="8" t="s">
        <v>473</v>
      </c>
      <c r="H12" s="9" t="s">
        <v>474</v>
      </c>
      <c r="I12" s="8" t="s">
        <v>475</v>
      </c>
    </row>
    <row r="13" s="1" customFormat="1" ht="25" customHeight="1" spans="1:9">
      <c r="A13" s="8" t="s">
        <v>476</v>
      </c>
      <c r="B13" s="9" t="s">
        <v>477</v>
      </c>
      <c r="C13" s="8" t="s">
        <v>461</v>
      </c>
      <c r="D13" s="10">
        <v>2</v>
      </c>
      <c r="E13" s="10">
        <v>45</v>
      </c>
      <c r="F13" s="8" t="s">
        <v>18</v>
      </c>
      <c r="G13" s="8" t="s">
        <v>462</v>
      </c>
      <c r="H13" s="9" t="s">
        <v>463</v>
      </c>
      <c r="I13" s="8" t="s">
        <v>464</v>
      </c>
    </row>
    <row r="14" s="1" customFormat="1" ht="42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广西</vt:lpstr>
      <vt:lpstr>湖南</vt:lpstr>
      <vt:lpstr>江西</vt:lpstr>
      <vt:lpstr>福建</vt:lpstr>
      <vt:lpstr>海南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古巧云</dc:creator>
  <cp:lastModifiedBy>孔凡启</cp:lastModifiedBy>
  <dcterms:created xsi:type="dcterms:W3CDTF">2024-11-16T08:29:30Z</dcterms:created>
  <dcterms:modified xsi:type="dcterms:W3CDTF">2024-11-22T10:01:35Z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2D2E3B5D6DF0B2EDFFE53F67633B30CB</vt:lpwstr>
  </property>
  <property fmtid="{D5CDD505-2E9C-101B-9397-08002B2CF9AE}" pid="3" name="KSOProductBuildVer">
    <vt:lpwstr>2052-11.8.2.11929</vt:lpwstr>
  </property>
</Properties>
</file>